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Campeonato Potiguar - ERRADO\"/>
    </mc:Choice>
  </mc:AlternateContent>
  <xr:revisionPtr revIDLastSave="0" documentId="8_{5E1AC2F2-F277-4F58-B3D1-12F858EBC0A5}" xr6:coauthVersionLast="47" xr6:coauthVersionMax="47" xr10:uidLastSave="{00000000-0000-0000-0000-000000000000}"/>
  <bookViews>
    <workbookView xWindow="-120" yWindow="-120" windowWidth="20730" windowHeight="11160" tabRatio="478" firstSheet="3" activeTab="3" xr2:uid="{D7DFE04B-E564-4FA7-B618-6CCA4BB1A31F}"/>
  </bookViews>
  <sheets>
    <sheet name="TV TROPICAL - MAIO" sheetId="30" r:id="rId1"/>
    <sheet name="PIGO DA MEI DIA" sheetId="21" r:id="rId2"/>
    <sheet name="TV TROPICAL -JUNHO " sheetId="17" r:id="rId3"/>
    <sheet name="RESUMO" sheetId="3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1">[3]!________________________p1</definedName>
    <definedName name="____________________________________________alt2" localSheetId="3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1">[3]!________________________p1</definedName>
    <definedName name="____________________________________________R" localSheetId="3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1">[3]!________________________p1</definedName>
    <definedName name="____________________________________________rr2" localSheetId="3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1">[3]!_______________________p1</definedName>
    <definedName name="___________________________________________alt2" localSheetId="3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1">[3]!_______________________p1</definedName>
    <definedName name="___________________________________________R" localSheetId="3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1">[3]!_______________________p1</definedName>
    <definedName name="___________________________________________rr2" localSheetId="3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1">[3]!_______________________p1</definedName>
    <definedName name="________________________________________alt2" localSheetId="3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1">[3]!_______________________p1</definedName>
    <definedName name="________________________________________R" localSheetId="3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1">[3]!_______________________p1</definedName>
    <definedName name="________________________________________rr2" localSheetId="3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1">[3]!______________________p1</definedName>
    <definedName name="_______________________________________alt2" localSheetId="3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1">[3]!______________________p1</definedName>
    <definedName name="_______________________________________R" localSheetId="3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1">[3]!______________________p1</definedName>
    <definedName name="_______________________________________rr2" localSheetId="3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1">[3]!_____________________p1</definedName>
    <definedName name="_____________________________________alt2" localSheetId="3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1">[3]!_____________________p1</definedName>
    <definedName name="_____________________________________R" localSheetId="3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1">[3]!_____________________p1</definedName>
    <definedName name="_____________________________________rr2" localSheetId="3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1">[3]!____________________p1</definedName>
    <definedName name="____________________________________alt2" localSheetId="3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1">[3]!____________________p1</definedName>
    <definedName name="____________________________________R" localSheetId="3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1">[3]!____________________p1</definedName>
    <definedName name="____________________________________rr2" localSheetId="3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1">[3]!____p1</definedName>
    <definedName name="___________________________________alt2" localSheetId="3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1">[3]!____p1</definedName>
    <definedName name="___________________________________R" localSheetId="3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1">[3]!____p1</definedName>
    <definedName name="___________________________________rr2" localSheetId="3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1">[3]!__p1</definedName>
    <definedName name="__________________________________alt2" localSheetId="3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1">[3]!__p1</definedName>
    <definedName name="__________________________________R" localSheetId="3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1">[3]!__p1</definedName>
    <definedName name="__________________________________rr2" localSheetId="3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1">[3]!______________________p1</definedName>
    <definedName name="_________________________________alt2" localSheetId="3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1">[3]!______________________p1</definedName>
    <definedName name="_________________________________R" localSheetId="3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1">[3]!______________________p1</definedName>
    <definedName name="_________________________________rr2" localSheetId="3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1">[5]!________________________p1</definedName>
    <definedName name="________________________________alt2" localSheetId="3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1">[5]!________________________p1</definedName>
    <definedName name="________________________________R" localSheetId="3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1">[5]!________________________p1</definedName>
    <definedName name="________________________________rr2" localSheetId="3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1">[5]!_______________________p1</definedName>
    <definedName name="_______________________________alt2" localSheetId="3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1">[5]!_______________________p1</definedName>
    <definedName name="_______________________________R" localSheetId="3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1">[5]!_______________________p1</definedName>
    <definedName name="_______________________________rr2" localSheetId="3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1">[5]!_____________________p1</definedName>
    <definedName name="______________________________alt2" localSheetId="3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1">[5]!_____________________p1</definedName>
    <definedName name="______________________________R" localSheetId="3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1">[5]!_____________________p1</definedName>
    <definedName name="______________________________rr2" localSheetId="3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1">[3]!___p1</definedName>
    <definedName name="_____________________________alt2" localSheetId="3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1">[3]!___p1</definedName>
    <definedName name="_____________________________R" localSheetId="3">[3]!___p1</definedName>
    <definedName name="_____________________________R" localSheetId="0">[3]!___p1</definedName>
    <definedName name="_____________________________R">[3]!___p1</definedName>
    <definedName name="_____________________________rr2" localSheetId="1">[3]!___p1</definedName>
    <definedName name="_____________________________rr2" localSheetId="3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1">[5]!____________________p1</definedName>
    <definedName name="____________________________alt2" localSheetId="3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1">[0]!________________p1</definedName>
    <definedName name="____________________________JO2" localSheetId="3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1">[5]!____________________p1</definedName>
    <definedName name="____________________________R" localSheetId="3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1">[5]!____________________p1</definedName>
    <definedName name="____________________________rr2" localSheetId="3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1">[5]!__________________p1</definedName>
    <definedName name="___________________________alt2" localSheetId="3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1">[5]!__________________p1</definedName>
    <definedName name="___________________________R" localSheetId="3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1">[5]!__________________p1</definedName>
    <definedName name="___________________________rr2" localSheetId="3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1">[5]!__________________p1</definedName>
    <definedName name="__________________________alt2" localSheetId="3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1">[0]!_______________p1</definedName>
    <definedName name="__________________________JO2" localSheetId="3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1">[5]!__________________p1</definedName>
    <definedName name="__________________________R" localSheetId="3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1">[5]!__________________p1</definedName>
    <definedName name="__________________________rr2" localSheetId="3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1">[5]!__________p1</definedName>
    <definedName name="_________________________alt2" localSheetId="3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1">[5]!__________p1</definedName>
    <definedName name="_________________________R" localSheetId="3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1">[5]!__________p1</definedName>
    <definedName name="_________________________rr2" localSheetId="3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1">[5]!______________________p1</definedName>
    <definedName name="________________________alt2" localSheetId="3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1">[0]!______________p1</definedName>
    <definedName name="________________________JO2" localSheetId="3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1">[5]!______________________p1</definedName>
    <definedName name="________________________R" localSheetId="3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1">[5]!______________________p1</definedName>
    <definedName name="________________________rr2" localSheetId="3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1">[5]!_________p1</definedName>
    <definedName name="_______________________alt2" localSheetId="3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1">[5]!_________p1</definedName>
    <definedName name="_______________________R" localSheetId="3">[5]!_________p1</definedName>
    <definedName name="_______________________R" localSheetId="0">[5]!_________p1</definedName>
    <definedName name="_______________________R">[5]!_________p1</definedName>
    <definedName name="_______________________rr2" localSheetId="1">[5]!_________p1</definedName>
    <definedName name="_______________________rr2" localSheetId="3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1">[5]!_________________p1</definedName>
    <definedName name="______________________alt2" localSheetId="3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1">[0]!_____________p1</definedName>
    <definedName name="______________________JO2" localSheetId="3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1">[5]!_________________p1</definedName>
    <definedName name="______________________R" localSheetId="3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1">[5]!_________________p1</definedName>
    <definedName name="______________________rr2" localSheetId="3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1">[5]!________p1</definedName>
    <definedName name="_____________________alt2" localSheetId="3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1">[5]!________p1</definedName>
    <definedName name="_____________________R" localSheetId="3">[5]!________p1</definedName>
    <definedName name="_____________________R" localSheetId="0">[5]!________p1</definedName>
    <definedName name="_____________________R">[5]!________p1</definedName>
    <definedName name="_____________________rr2" localSheetId="1">[5]!________p1</definedName>
    <definedName name="_____________________rr2" localSheetId="3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1">[5]!________________p1</definedName>
    <definedName name="____________________alt2" localSheetId="3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1">[0]!____________p1</definedName>
    <definedName name="____________________JO2" localSheetId="3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1">[5]!________________p1</definedName>
    <definedName name="____________________R" localSheetId="3">[5]!________________p1</definedName>
    <definedName name="____________________R" localSheetId="0">[5]!________________p1</definedName>
    <definedName name="____________________R">[5]!________________p1</definedName>
    <definedName name="____________________rr2" localSheetId="1">[5]!________________p1</definedName>
    <definedName name="____________________rr2" localSheetId="3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1">[5]!_______p1</definedName>
    <definedName name="___________________alt2" localSheetId="3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1">[5]!_______p1</definedName>
    <definedName name="___________________R" localSheetId="3">[5]!_______p1</definedName>
    <definedName name="___________________R" localSheetId="0">[5]!_______p1</definedName>
    <definedName name="___________________R">[5]!_______p1</definedName>
    <definedName name="___________________rr2" localSheetId="1">[5]!_______p1</definedName>
    <definedName name="___________________rr2" localSheetId="3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1">[5]!_____________p1</definedName>
    <definedName name="__________________alt2" localSheetId="3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1">[0]!___________p1</definedName>
    <definedName name="__________________JO2" localSheetId="3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1">[5]!_____________p1</definedName>
    <definedName name="__________________R" localSheetId="3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1">[5]!_____________p1</definedName>
    <definedName name="__________________rr2" localSheetId="3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1">[5]!______p1</definedName>
    <definedName name="_________________alt2" localSheetId="3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1">[5]!______p1</definedName>
    <definedName name="_________________R" localSheetId="3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1">[5]!______p1</definedName>
    <definedName name="_________________rr2" localSheetId="3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1">[5]!_______________p1</definedName>
    <definedName name="________________alt2" localSheetId="3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1">[0]!________p1</definedName>
    <definedName name="________________JO2" localSheetId="3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1">[5]!_______________p1</definedName>
    <definedName name="________________R" localSheetId="3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1">[5]!_______________p1</definedName>
    <definedName name="________________rr2" localSheetId="3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1">[5]!_____p1</definedName>
    <definedName name="_______________alt2" localSheetId="3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1">[6]!_xlbgnm.p1</definedName>
    <definedName name="_______________JO2" localSheetId="3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1">[5]!_____p1</definedName>
    <definedName name="_______________R" localSheetId="3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1">[5]!_____p1</definedName>
    <definedName name="_______________rr2" localSheetId="3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1">[5]!____________p1</definedName>
    <definedName name="______________alt2" localSheetId="3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1">[5]!____________p1</definedName>
    <definedName name="______________R" localSheetId="3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1">[5]!____________p1</definedName>
    <definedName name="______________rr2" localSheetId="3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1">[5]!_____p1</definedName>
    <definedName name="_____________alt2" localSheetId="3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1">[0]!__________p1</definedName>
    <definedName name="_____________JO2" localSheetId="3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1">[5]!_____p1</definedName>
    <definedName name="_____________R" localSheetId="3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1">[5]!_____p1</definedName>
    <definedName name="_____________rr2" localSheetId="3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1">[5]!___________________p1</definedName>
    <definedName name="____________alt2" localSheetId="3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1">[0]!_______p1</definedName>
    <definedName name="____________JO2" localSheetId="3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1">[5]!___________________p1</definedName>
    <definedName name="____________R" localSheetId="3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1">[5]!___________________p1</definedName>
    <definedName name="____________rr2" localSheetId="3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1">[5]!_____p1</definedName>
    <definedName name="___________alt2" localSheetId="3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1">[0]!____p1</definedName>
    <definedName name="___________JO2" localSheetId="3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1">[5]!_____p1</definedName>
    <definedName name="___________R" localSheetId="3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1">[5]!_____p1</definedName>
    <definedName name="___________rr2" localSheetId="3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1">[5]!______________p1</definedName>
    <definedName name="__________alt2" localSheetId="3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1">[5]!______________p1</definedName>
    <definedName name="__________R" localSheetId="3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1">[5]!______________p1</definedName>
    <definedName name="__________rr2" localSheetId="3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1">[5]!_____p1</definedName>
    <definedName name="_________alt2" localSheetId="3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1">[0]!_________p1</definedName>
    <definedName name="_________JO2" localSheetId="3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1">[5]!_____p1</definedName>
    <definedName name="_________R" localSheetId="3">[5]!_____p1</definedName>
    <definedName name="_________R" localSheetId="0">[5]!_____p1</definedName>
    <definedName name="_________R">[5]!_____p1</definedName>
    <definedName name="_________Rd30">#REF!</definedName>
    <definedName name="_________rr2" localSheetId="1">[5]!_____p1</definedName>
    <definedName name="_________rr2" localSheetId="3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1">[0]!______p1</definedName>
    <definedName name="________JO2" localSheetId="3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1">[5]!_____p1</definedName>
    <definedName name="_______alt2" localSheetId="3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1">[0]!__p1</definedName>
    <definedName name="_______JO2" localSheetId="3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1">[5]!_____p1</definedName>
    <definedName name="_______R" localSheetId="3">[5]!_____p1</definedName>
    <definedName name="_______R" localSheetId="0">[5]!_____p1</definedName>
    <definedName name="_______R">[5]!_____p1</definedName>
    <definedName name="_______Rd30">#REF!</definedName>
    <definedName name="_______rr2" localSheetId="1">[5]!_____p1</definedName>
    <definedName name="_______rr2" localSheetId="3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1">[5]!___________p1</definedName>
    <definedName name="______alt2" localSheetId="3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1">[0]!____p1</definedName>
    <definedName name="______JO2" localSheetId="3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1">[5]!___________p1</definedName>
    <definedName name="______R" localSheetId="3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1">[5]!___________p1</definedName>
    <definedName name="______rr2" localSheetId="3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1">[5]!____p1</definedName>
    <definedName name="_____alt2" localSheetId="3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1">[8]!__p1</definedName>
    <definedName name="_____JO2" localSheetId="3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1">[5]!____p1</definedName>
    <definedName name="_____R" localSheetId="3">[5]!____p1</definedName>
    <definedName name="_____R" localSheetId="0">[5]!____p1</definedName>
    <definedName name="_____R">[5]!____p1</definedName>
    <definedName name="_____Rd30">#REF!</definedName>
    <definedName name="_____rr2" localSheetId="1">[5]!____p1</definedName>
    <definedName name="_____rr2" localSheetId="3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1">[0]!_____p1</definedName>
    <definedName name="____alt2" localSheetId="3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1">[0]!_____p1</definedName>
    <definedName name="____er1" localSheetId="3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1">[0]!_p1</definedName>
    <definedName name="____JO2" localSheetId="3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1">[9]!_xlbgnm.p1</definedName>
    <definedName name="____l" localSheetId="3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1">[0]!_____p1</definedName>
    <definedName name="____MAV1" localSheetId="3">[0]!_____p1</definedName>
    <definedName name="____MAV1" localSheetId="0">[0]!_____p1</definedName>
    <definedName name="____MAV1">[0]!_____p1</definedName>
    <definedName name="____NO2" localSheetId="1">[9]!_xlbgnm.p1</definedName>
    <definedName name="____NO2" localSheetId="3">[9]!_xlbgnm.p1</definedName>
    <definedName name="____NO2" localSheetId="0">[9]!_xlbgnm.p1</definedName>
    <definedName name="____NO2">[9]!_xlbgnm.p1</definedName>
    <definedName name="____NO3" localSheetId="1">[9]!_xlbgnm.p1</definedName>
    <definedName name="____NO3" localSheetId="3">[9]!_xlbgnm.p1</definedName>
    <definedName name="____NO3" localSheetId="0">[9]!_xlbgnm.p1</definedName>
    <definedName name="____NO3">[9]!_xlbgnm.p1</definedName>
    <definedName name="____NO4" localSheetId="1">[9]!_xlbgnm.p1</definedName>
    <definedName name="____NO4" localSheetId="3">[9]!_xlbgnm.p1</definedName>
    <definedName name="____NO4" localSheetId="0">[9]!_xlbgnm.p1</definedName>
    <definedName name="____NO4">[9]!_xlbgnm.p1</definedName>
    <definedName name="____NO5" localSheetId="1">[9]!_xlbgnm.p1</definedName>
    <definedName name="____NO5" localSheetId="3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1">[0]!_____p1</definedName>
    <definedName name="____R" localSheetId="3">[0]!_____p1</definedName>
    <definedName name="____R" localSheetId="0">[0]!_____p1</definedName>
    <definedName name="____R">[0]!_____p1</definedName>
    <definedName name="____Rd30">#REF!</definedName>
    <definedName name="____REV3" localSheetId="1">[0]!_____p1</definedName>
    <definedName name="____REV3" localSheetId="3">[0]!_____p1</definedName>
    <definedName name="____REV3" localSheetId="0">[0]!_____p1</definedName>
    <definedName name="____REV3">[0]!_____p1</definedName>
    <definedName name="____rr2" localSheetId="1">[0]!_____p1</definedName>
    <definedName name="____rr2" localSheetId="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1">[0]!____p1</definedName>
    <definedName name="___alt2" localSheetId="3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1">[5]!_______________p1</definedName>
    <definedName name="___cto2" localSheetId="3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1">[0]!____p1</definedName>
    <definedName name="___er1" localSheetId="3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1">[8]!___p1</definedName>
    <definedName name="___JO2" localSheetId="3">[8]!___p1</definedName>
    <definedName name="___JO2" localSheetId="0">[8]!___p1</definedName>
    <definedName name="___JO2">[8]!___p1</definedName>
    <definedName name="___JR2" localSheetId="1">[5]!_______________p1</definedName>
    <definedName name="___JR2" localSheetId="3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1">[5]!_______________p1</definedName>
    <definedName name="___l" localSheetId="3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1">[0]!____p1</definedName>
    <definedName name="___MAV1" localSheetId="3">[0]!____p1</definedName>
    <definedName name="___MAV1" localSheetId="0">[0]!____p1</definedName>
    <definedName name="___MAV1">[0]!____p1</definedName>
    <definedName name="___me3" localSheetId="1">[5]!_______________p1</definedName>
    <definedName name="___me3" localSheetId="3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1">[0]!____p1</definedName>
    <definedName name="___R" localSheetId="3">[0]!____p1</definedName>
    <definedName name="___R" localSheetId="0">[0]!____p1</definedName>
    <definedName name="___R">[0]!____p1</definedName>
    <definedName name="___Rd30">#REF!</definedName>
    <definedName name="___rev1" localSheetId="1">[5]!_______________p1</definedName>
    <definedName name="___rev1" localSheetId="3">[5]!_______________p1</definedName>
    <definedName name="___rev1" localSheetId="0">[5]!_______________p1</definedName>
    <definedName name="___rev1">[5]!_______________p1</definedName>
    <definedName name="___REV3" localSheetId="1">[0]!____p1</definedName>
    <definedName name="___REV3" localSheetId="3">[0]!____p1</definedName>
    <definedName name="___REV3" localSheetId="0">[0]!____p1</definedName>
    <definedName name="___REV3">[0]!____p1</definedName>
    <definedName name="___rr2" localSheetId="1">[0]!____p1</definedName>
    <definedName name="___rr2" localSheetId="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1">[8]!___p1</definedName>
    <definedName name="___ter1" localSheetId="3">[8]!___p1</definedName>
    <definedName name="___ter1" localSheetId="0">[8]!___p1</definedName>
    <definedName name="___ter1">[8]!___p1</definedName>
    <definedName name="___TI55" localSheetId="1">[8]!___p1</definedName>
    <definedName name="___TI55" localSheetId="3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1">[0]!___p1</definedName>
    <definedName name="__alt2" localSheetId="3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1">[3]!___p1</definedName>
    <definedName name="__cto2" localSheetId="3">[3]!___p1</definedName>
    <definedName name="__cto2" localSheetId="0">[3]!___p1</definedName>
    <definedName name="__cto2">[3]!___p1</definedName>
    <definedName name="__Dez1">[11]calendario!$Q$33</definedName>
    <definedName name="__er1" localSheetId="1">[0]!___p1</definedName>
    <definedName name="__er1" localSheetId="3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1">[13]!__p1</definedName>
    <definedName name="__JO2" localSheetId="3">[13]!__p1</definedName>
    <definedName name="__JO2" localSheetId="0">[13]!__p1</definedName>
    <definedName name="__JO2">[13]!__p1</definedName>
    <definedName name="__JR2" localSheetId="1">[3]!___p1</definedName>
    <definedName name="__JR2" localSheetId="3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1">[0]!_____p1</definedName>
    <definedName name="__l" localSheetId="3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1">[0]!___p1</definedName>
    <definedName name="__MAV1" localSheetId="3">[0]!___p1</definedName>
    <definedName name="__MAV1" localSheetId="0">[0]!___p1</definedName>
    <definedName name="__MAV1">[0]!___p1</definedName>
    <definedName name="__me3" localSheetId="1">[3]!___p1</definedName>
    <definedName name="__me3" localSheetId="3">[3]!___p1</definedName>
    <definedName name="__me3" localSheetId="0">[3]!___p1</definedName>
    <definedName name="__me3">[3]!___p1</definedName>
    <definedName name="__MTV2" localSheetId="1">[0]!_____p1</definedName>
    <definedName name="__MTV2" localSheetId="3">[0]!_____p1</definedName>
    <definedName name="__MTV2" localSheetId="0">[0]!_____p1</definedName>
    <definedName name="__MTV2">[0]!_____p1</definedName>
    <definedName name="__MTV3" localSheetId="1">[0]!_____p1</definedName>
    <definedName name="__MTV3" localSheetId="3">[0]!_____p1</definedName>
    <definedName name="__MTV3" localSheetId="0">[0]!_____p1</definedName>
    <definedName name="__MTV3">[0]!_____p1</definedName>
    <definedName name="__NO2" localSheetId="1">[9]!_xlbgnm.p1</definedName>
    <definedName name="__NO2" localSheetId="3">[9]!_xlbgnm.p1</definedName>
    <definedName name="__NO2" localSheetId="0">[9]!_xlbgnm.p1</definedName>
    <definedName name="__NO2">[9]!_xlbgnm.p1</definedName>
    <definedName name="__NO3" localSheetId="1">[9]!_xlbgnm.p1</definedName>
    <definedName name="__NO3" localSheetId="3">[9]!_xlbgnm.p1</definedName>
    <definedName name="__NO3" localSheetId="0">[9]!_xlbgnm.p1</definedName>
    <definedName name="__NO3">[9]!_xlbgnm.p1</definedName>
    <definedName name="__NO4" localSheetId="1">[9]!_xlbgnm.p1</definedName>
    <definedName name="__NO4" localSheetId="3">[9]!_xlbgnm.p1</definedName>
    <definedName name="__NO4" localSheetId="0">[9]!_xlbgnm.p1</definedName>
    <definedName name="__NO4">[9]!_xlbgnm.p1</definedName>
    <definedName name="__NO5" localSheetId="1">[9]!_xlbgnm.p1</definedName>
    <definedName name="__NO5" localSheetId="3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1">[0]!___p1</definedName>
    <definedName name="__R" localSheetId="3">[0]!___p1</definedName>
    <definedName name="__R" localSheetId="0">[0]!___p1</definedName>
    <definedName name="__R">[0]!___p1</definedName>
    <definedName name="__Rd30">#REF!</definedName>
    <definedName name="__rev1" localSheetId="1">[3]!___p1</definedName>
    <definedName name="__rev1" localSheetId="3">[3]!___p1</definedName>
    <definedName name="__rev1" localSheetId="0">[3]!___p1</definedName>
    <definedName name="__rev1">[3]!___p1</definedName>
    <definedName name="__rev2" localSheetId="1">[0]!_____p1</definedName>
    <definedName name="__rev2" localSheetId="3">[0]!_____p1</definedName>
    <definedName name="__rev2" localSheetId="0">[0]!_____p1</definedName>
    <definedName name="__rev2">[0]!_____p1</definedName>
    <definedName name="__REV3" localSheetId="1">[0]!___p1</definedName>
    <definedName name="__REV3" localSheetId="3">[0]!___p1</definedName>
    <definedName name="__REV3" localSheetId="0">[0]!___p1</definedName>
    <definedName name="__REV3">[0]!___p1</definedName>
    <definedName name="__rr2" localSheetId="1">[0]!___p1</definedName>
    <definedName name="__rr2" localSheetId="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1">[8]!__p1</definedName>
    <definedName name="__ter1" localSheetId="3">[8]!__p1</definedName>
    <definedName name="__ter1" localSheetId="0">[8]!__p1</definedName>
    <definedName name="__ter1">[8]!__p1</definedName>
    <definedName name="__TI55" localSheetId="1">[8]!__p1</definedName>
    <definedName name="__TI55" localSheetId="3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1">[5]!__p1</definedName>
    <definedName name="_alt2" localSheetId="3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1">[5]!____p1</definedName>
    <definedName name="_cto2" localSheetId="3">[5]!____p1</definedName>
    <definedName name="_cto2" localSheetId="0">[5]!____p1</definedName>
    <definedName name="_cto2">[5]!____p1</definedName>
    <definedName name="_dd1" localSheetId="1">[0]!_p1</definedName>
    <definedName name="_dd1" localSheetId="3">[0]!_p1</definedName>
    <definedName name="_dd1" localSheetId="0">[0]!_p1</definedName>
    <definedName name="_dd1">[0]!_p1</definedName>
    <definedName name="_Dez1">#REF!</definedName>
    <definedName name="_er1" localSheetId="1">[5]!____p1</definedName>
    <definedName name="_er1" localSheetId="3">[5]!____p1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1">[13]!_p1</definedName>
    <definedName name="_JO2" localSheetId="3">[13]!_p1</definedName>
    <definedName name="_JO2" localSheetId="0">[13]!_p1</definedName>
    <definedName name="_JO2">[13]!_p1</definedName>
    <definedName name="_JR2" localSheetId="1">[5]!____p1</definedName>
    <definedName name="_JR2" localSheetId="3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1">[0]!____p1</definedName>
    <definedName name="_l" localSheetId="3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1">[5]!____p1</definedName>
    <definedName name="_MAV1" localSheetId="3">[5]!____p1</definedName>
    <definedName name="_MAV1" localSheetId="0">[5]!____p1</definedName>
    <definedName name="_MAV1">[5]!____p1</definedName>
    <definedName name="_me3" localSheetId="1">[5]!____p1</definedName>
    <definedName name="_me3" localSheetId="3">[5]!____p1</definedName>
    <definedName name="_me3" localSheetId="0">[5]!____p1</definedName>
    <definedName name="_me3">[5]!____p1</definedName>
    <definedName name="_MTV2" localSheetId="1">[0]!____p1</definedName>
    <definedName name="_MTV2" localSheetId="3">[0]!____p1</definedName>
    <definedName name="_MTV2" localSheetId="0">[0]!____p1</definedName>
    <definedName name="_MTV2">[0]!____p1</definedName>
    <definedName name="_MTV3" localSheetId="1">[0]!____p1</definedName>
    <definedName name="_MTV3" localSheetId="3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1">[5]!__p1</definedName>
    <definedName name="_R" localSheetId="3">[5]!__p1</definedName>
    <definedName name="_R" localSheetId="0">[5]!__p1</definedName>
    <definedName name="_R">[5]!__p1</definedName>
    <definedName name="_Rd30">#REF!</definedName>
    <definedName name="_rev1" localSheetId="1">[5]!____p1</definedName>
    <definedName name="_rev1" localSheetId="3">[5]!____p1</definedName>
    <definedName name="_rev1" localSheetId="0">[5]!____p1</definedName>
    <definedName name="_rev1">[5]!____p1</definedName>
    <definedName name="_rev2" localSheetId="1">[0]!____p1</definedName>
    <definedName name="_rev2" localSheetId="3">[0]!____p1</definedName>
    <definedName name="_rev2" localSheetId="0">[0]!____p1</definedName>
    <definedName name="_rev2">[0]!____p1</definedName>
    <definedName name="_REV3" localSheetId="1">[5]!____p1</definedName>
    <definedName name="_REV3" localSheetId="3">[5]!____p1</definedName>
    <definedName name="_REV3" localSheetId="0">[5]!____p1</definedName>
    <definedName name="_REV3">[5]!____p1</definedName>
    <definedName name="_rr2" localSheetId="1">[5]!__p1</definedName>
    <definedName name="_rr2" localSheetId="3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1">[13]!_p1</definedName>
    <definedName name="_ter1" localSheetId="3">[13]!_p1</definedName>
    <definedName name="_ter1" localSheetId="0">[13]!_p1</definedName>
    <definedName name="_ter1">[13]!_p1</definedName>
    <definedName name="_TI55" localSheetId="1">[13]!_p1</definedName>
    <definedName name="_TI55" localSheetId="3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1">[0]!_p1</definedName>
    <definedName name="_VI2" localSheetId="3">[0]!_p1</definedName>
    <definedName name="_VI2" localSheetId="0">[0]!_p1</definedName>
    <definedName name="_VI2">[0]!_p1</definedName>
    <definedName name="a">#REF!</definedName>
    <definedName name="aa" localSheetId="1">[0]!___p1</definedName>
    <definedName name="aa" localSheetId="3">[0]!___p1</definedName>
    <definedName name="aa" localSheetId="0">[0]!___p1</definedName>
    <definedName name="aa">[0]!___p1</definedName>
    <definedName name="aaa" localSheetId="1">[0]!___p1</definedName>
    <definedName name="aaa" localSheetId="3">[0]!___p1</definedName>
    <definedName name="aaa" localSheetId="0">[0]!___p1</definedName>
    <definedName name="aaa">[0]!___p1</definedName>
    <definedName name="aaaa" localSheetId="1">[0]!___p1</definedName>
    <definedName name="aaaa" localSheetId="3">[0]!___p1</definedName>
    <definedName name="aaaa" localSheetId="0">[0]!___p1</definedName>
    <definedName name="aaaa">[0]!___p1</definedName>
    <definedName name="AAAAA">'[17]Pen M AS ABC 25+RJ1'!#REF!</definedName>
    <definedName name="aaaaaa" localSheetId="1">[0]!___p1</definedName>
    <definedName name="aaaaaa" localSheetId="3">[0]!___p1</definedName>
    <definedName name="aaaaaa" localSheetId="0">[0]!___p1</definedName>
    <definedName name="aaaaaa">[0]!___p1</definedName>
    <definedName name="aaaaaaa" localSheetId="1">[0]!___p1</definedName>
    <definedName name="aaaaaaa" localSheetId="3">[0]!___p1</definedName>
    <definedName name="aaaaaaa" localSheetId="0">[0]!___p1</definedName>
    <definedName name="aaaaaaa">[0]!___p1</definedName>
    <definedName name="aaaaaaaaa" localSheetId="1">[0]!____p1</definedName>
    <definedName name="aaaaaaaaa" localSheetId="3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1">[5]!____p1</definedName>
    <definedName name="AAAAAAAAAAAAAAAAAAAAAAAA" localSheetId="3">[5]!____p1</definedName>
    <definedName name="AAAAAAAAAAAAAAAAAAAAAAAA" localSheetId="0">[5]!____p1</definedName>
    <definedName name="AAAAAAAAAAAAAAAAAAAAAAAA">[5]!____p1</definedName>
    <definedName name="aaaaaaaaaaaaaaaaaaaaaaaaaaaa" localSheetId="1">[0]!___p1</definedName>
    <definedName name="aaaaaaaaaaaaaaaaaaaaaaaaaaaa" localSheetId="3">[0]!___p1</definedName>
    <definedName name="aaaaaaaaaaaaaaaaaaaaaaaaaaaa" localSheetId="0">[0]!___p1</definedName>
    <definedName name="aaaaaaaaaaaaaaaaaaaaaaaaaaaa">[0]!___p1</definedName>
    <definedName name="ab" localSheetId="1">[5]!_p1</definedName>
    <definedName name="ab" localSheetId="3">[5]!_p1</definedName>
    <definedName name="ab" localSheetId="0">[5]!_p1</definedName>
    <definedName name="ab">[5]!_p1</definedName>
    <definedName name="aba" localSheetId="1">[9]!_xlbgnm.p1</definedName>
    <definedName name="aba" localSheetId="3">[9]!_xlbgnm.p1</definedName>
    <definedName name="aba" localSheetId="0">[9]!_xlbgnm.p1</definedName>
    <definedName name="aba">[9]!_xlbgnm.p1</definedName>
    <definedName name="abc" localSheetId="1">[0]!_p1</definedName>
    <definedName name="abc" localSheetId="3">[0]!_p1</definedName>
    <definedName name="abc" localSheetId="0">[0]!_p1</definedName>
    <definedName name="abc">[0]!_p1</definedName>
    <definedName name="ABCD" localSheetId="1">[5]!____p1</definedName>
    <definedName name="ABCD" localSheetId="3">[5]!____p1</definedName>
    <definedName name="ABCD" localSheetId="0">[5]!____p1</definedName>
    <definedName name="ABCD">[5]!____p1</definedName>
    <definedName name="abert" localSheetId="1">[0]!___p1</definedName>
    <definedName name="abert" localSheetId="3">[0]!___p1</definedName>
    <definedName name="abert" localSheetId="0">[0]!___p1</definedName>
    <definedName name="abert">[0]!___p1</definedName>
    <definedName name="abertandi" localSheetId="1">[0]!_p1</definedName>
    <definedName name="abertandi" localSheetId="3">[0]!_p1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1">[5]!____p1</definedName>
    <definedName name="ABXC" localSheetId="3">[5]!____p1</definedName>
    <definedName name="ABXC" localSheetId="0">[5]!____p1</definedName>
    <definedName name="ABXC">[5]!____p1</definedName>
    <definedName name="acre" localSheetId="1">[0]!_p1</definedName>
    <definedName name="acre" localSheetId="3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1">[0]!_p1</definedName>
    <definedName name="adfasdfafd" localSheetId="3">[0]!_p1</definedName>
    <definedName name="adfasdfafd" localSheetId="0">[0]!_p1</definedName>
    <definedName name="adfasdfafd">[0]!_p1</definedName>
    <definedName name="ADOE" localSheetId="1">[0]!___p1</definedName>
    <definedName name="ADOE" localSheetId="3">[0]!___p1</definedName>
    <definedName name="ADOE" localSheetId="0">[0]!___p1</definedName>
    <definedName name="ADOE">[0]!___p1</definedName>
    <definedName name="afa" localSheetId="1">[0]!____p1</definedName>
    <definedName name="afa" localSheetId="3">[0]!____p1</definedName>
    <definedName name="afa" localSheetId="0">[0]!____p1</definedName>
    <definedName name="afa">[0]!____p1</definedName>
    <definedName name="afdsa" localSheetId="1">[9]!_xlbgnm.p1</definedName>
    <definedName name="afdsa" localSheetId="3">[9]!_xlbgnm.p1</definedName>
    <definedName name="afdsa" localSheetId="0">[9]!_xlbgnm.p1</definedName>
    <definedName name="afdsa">[9]!_xlbgnm.p1</definedName>
    <definedName name="agaga" localSheetId="1">[9]!_xlbgnm.p1</definedName>
    <definedName name="agaga" localSheetId="3">[9]!_xlbgnm.p1</definedName>
    <definedName name="agaga" localSheetId="0">[9]!_xlbgnm.p1</definedName>
    <definedName name="agaga">[9]!_xlbgnm.p1</definedName>
    <definedName name="ago" localSheetId="1">[9]!_xlbgnm.p1</definedName>
    <definedName name="ago" localSheetId="3">[9]!_xlbgnm.p1</definedName>
    <definedName name="ago" localSheetId="0">[9]!_xlbgnm.p1</definedName>
    <definedName name="ago">[9]!_xlbgnm.p1</definedName>
    <definedName name="agosto" localSheetId="1">[9]!_xlbgnm.p1</definedName>
    <definedName name="agosto" localSheetId="3">[9]!_xlbgnm.p1</definedName>
    <definedName name="agosto" localSheetId="0">[9]!_xlbgnm.p1</definedName>
    <definedName name="agosto">[9]!_xlbgnm.p1</definedName>
    <definedName name="ahaerf" localSheetId="1">[9]!_xlbgnm.p1</definedName>
    <definedName name="ahaerf" localSheetId="3">[9]!_xlbgnm.p1</definedName>
    <definedName name="ahaerf" localSheetId="0">[9]!_xlbgnm.p1</definedName>
    <definedName name="ahaerf">[9]!_xlbgnm.p1</definedName>
    <definedName name="AI">#REF!</definedName>
    <definedName name="al" localSheetId="1">[9]!_xlbgnm.p1</definedName>
    <definedName name="al" localSheetId="3">[9]!_xlbgnm.p1</definedName>
    <definedName name="al" localSheetId="0">[9]!_xlbgnm.p1</definedName>
    <definedName name="al">[9]!_xlbgnm.p1</definedName>
    <definedName name="ala" localSheetId="1">[9]!_xlbgnm.p1</definedName>
    <definedName name="ala" localSheetId="3">[9]!_xlbgnm.p1</definedName>
    <definedName name="ala" localSheetId="0">[9]!_xlbgnm.p1</definedName>
    <definedName name="ala">[9]!_xlbgnm.p1</definedName>
    <definedName name="alexandre" localSheetId="1">[0]!_p1</definedName>
    <definedName name="alexandre" localSheetId="3">[0]!_p1</definedName>
    <definedName name="alexandre" localSheetId="0">[0]!_p1</definedName>
    <definedName name="alexandre">[0]!_p1</definedName>
    <definedName name="alexandreeeeeeeeeeeeeeee" localSheetId="1">[0]!_p1</definedName>
    <definedName name="alexandreeeeeeeeeeeeeeee" localSheetId="3">[0]!_p1</definedName>
    <definedName name="alexandreeeeeeeeeeeeeeee" localSheetId="0">[0]!_p1</definedName>
    <definedName name="alexandreeeeeeeeeeeeeeee">[0]!_p1</definedName>
    <definedName name="Alter" localSheetId="1">[13]!_p1</definedName>
    <definedName name="Alter" localSheetId="3">[13]!_p1</definedName>
    <definedName name="Alter" localSheetId="0">[13]!_p1</definedName>
    <definedName name="Alter">[13]!_p1</definedName>
    <definedName name="alteração" localSheetId="1">[13]!_p1</definedName>
    <definedName name="alteração" localSheetId="3">[13]!_p1</definedName>
    <definedName name="alteração" localSheetId="0">[13]!_p1</definedName>
    <definedName name="alteração">[13]!_p1</definedName>
    <definedName name="Aluguel">[18]Franqueado!#REF!</definedName>
    <definedName name="ama" localSheetId="1">[13]!_p1</definedName>
    <definedName name="ama" localSheetId="3">[13]!_p1</definedName>
    <definedName name="ama" localSheetId="0">[13]!_p1</definedName>
    <definedName name="ama">[13]!_p1</definedName>
    <definedName name="amana" localSheetId="1">[9]!_xlbgnm.p1</definedName>
    <definedName name="amana" localSheetId="3">[9]!_xlbgnm.p1</definedName>
    <definedName name="amana" localSheetId="0">[9]!_xlbgnm.p1</definedName>
    <definedName name="amana">[9]!_xlbgnm.p1</definedName>
    <definedName name="amano" localSheetId="1">[0]!_p1</definedName>
    <definedName name="amano" localSheetId="3">[0]!_p1</definedName>
    <definedName name="amano" localSheetId="0">[0]!_p1</definedName>
    <definedName name="amano">[0]!_p1</definedName>
    <definedName name="amano1" localSheetId="1">[0]!_p1</definedName>
    <definedName name="amano1" localSheetId="3">[0]!_p1</definedName>
    <definedName name="amano1" localSheetId="0">[0]!_p1</definedName>
    <definedName name="amano1">[0]!_p1</definedName>
    <definedName name="amazonia" localSheetId="1">[13]!_p1</definedName>
    <definedName name="amazonia" localSheetId="3">[13]!_p1</definedName>
    <definedName name="amazonia" localSheetId="0">[13]!_p1</definedName>
    <definedName name="amazonia">[13]!_p1</definedName>
    <definedName name="amazonia1" localSheetId="1">[13]!_p1</definedName>
    <definedName name="amazonia1" localSheetId="3">[13]!_p1</definedName>
    <definedName name="amazonia1" localSheetId="0">[13]!_p1</definedName>
    <definedName name="amazonia1">[13]!_p1</definedName>
    <definedName name="ana" localSheetId="1">[9]!_xlbgnm.p1</definedName>
    <definedName name="ana" localSheetId="3">[9]!_xlbgnm.p1</definedName>
    <definedName name="ana" localSheetId="0">[9]!_xlbgnm.p1</definedName>
    <definedName name="ana">[9]!_xlbgnm.p1</definedName>
    <definedName name="Andina">'[19]FLOWCHART-02'!#REF!</definedName>
    <definedName name="andrea" localSheetId="1">[5]!____p1</definedName>
    <definedName name="andrea" localSheetId="3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1">[13]!_p1</definedName>
    <definedName name="anexos" localSheetId="3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1">[5]!____p1</definedName>
    <definedName name="ansansn" localSheetId="3">[5]!____p1</definedName>
    <definedName name="ansansn" localSheetId="0">[5]!____p1</definedName>
    <definedName name="ansansn">[5]!____p1</definedName>
    <definedName name="AQ" localSheetId="1">[0]!_p1</definedName>
    <definedName name="AQ" localSheetId="3">[0]!_p1</definedName>
    <definedName name="AQ" localSheetId="0">[0]!_p1</definedName>
    <definedName name="AQ">[0]!_p1</definedName>
    <definedName name="aqaaa" localSheetId="1">[0]!___p1</definedName>
    <definedName name="aqaaa" localSheetId="3">[0]!___p1</definedName>
    <definedName name="aqaaa" localSheetId="0">[0]!___p1</definedName>
    <definedName name="aqaaa">[0]!___p1</definedName>
    <definedName name="aquisição" localSheetId="1">[9]!_xlbgnm.p1</definedName>
    <definedName name="aquisição" localSheetId="3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1">'PIGO DA MEI DIA'!$A$1:$O$35</definedName>
    <definedName name="_xlnm.Print_Area" localSheetId="3">RESUMO!$A$1:$M$60</definedName>
    <definedName name="_xlnm.Print_Area" localSheetId="0">'TV TROPICAL - MAIO'!$A$1:$O$35</definedName>
    <definedName name="_xlnm.Print_Area" localSheetId="2">'TV TROPICAL -JUNHO '!$A$1:$O$28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1">[9]!_xlbgnm.p1</definedName>
    <definedName name="arg" localSheetId="3">[9]!_xlbgnm.p1</definedName>
    <definedName name="arg" localSheetId="0">[9]!_xlbgnm.p1</definedName>
    <definedName name="arg">[9]!_xlbgnm.p1</definedName>
    <definedName name="Arq_Nome">#REF!</definedName>
    <definedName name="as" localSheetId="1">[5]!____p1</definedName>
    <definedName name="as" localSheetId="3">[5]!____p1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1">[0]!___p1</definedName>
    <definedName name="asasdsfd" localSheetId="3">[0]!___p1</definedName>
    <definedName name="asasdsfd" localSheetId="0">[0]!___p1</definedName>
    <definedName name="asasdsfd">[0]!___p1</definedName>
    <definedName name="asd" hidden="1">#REF!</definedName>
    <definedName name="asdasd" localSheetId="1">[5]!_p1</definedName>
    <definedName name="asdasd" localSheetId="3">[5]!_p1</definedName>
    <definedName name="asdasd" localSheetId="0">[5]!_p1</definedName>
    <definedName name="asdasd">[5]!_p1</definedName>
    <definedName name="asde" localSheetId="1">[0]!___p1</definedName>
    <definedName name="asde" localSheetId="3">[0]!___p1</definedName>
    <definedName name="asde" localSheetId="0">[0]!___p1</definedName>
    <definedName name="asde">[0]!___p1</definedName>
    <definedName name="asdfasdfasdf" localSheetId="1">[0]!_p1</definedName>
    <definedName name="asdfasdfasdf" localSheetId="3">[0]!_p1</definedName>
    <definedName name="asdfasdfasdf" localSheetId="0">[0]!_p1</definedName>
    <definedName name="asdfasdfasdf">[0]!_p1</definedName>
    <definedName name="ASE" localSheetId="1">[9]!_xlbgnm.p1</definedName>
    <definedName name="ASE" localSheetId="3">[9]!_xlbgnm.p1</definedName>
    <definedName name="ASE" localSheetId="0">[9]!_xlbgnm.p1</definedName>
    <definedName name="ASE">[9]!_xlbgnm.p1</definedName>
    <definedName name="ased" localSheetId="1">[9]!_xlbgnm.p1</definedName>
    <definedName name="ased" localSheetId="3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1">[9]!_xlbgnm.p1</definedName>
    <definedName name="avab" localSheetId="3">[9]!_xlbgnm.p1</definedName>
    <definedName name="avab" localSheetId="0">[9]!_xlbgnm.p1</definedName>
    <definedName name="avab">[9]!_xlbgnm.p1</definedName>
    <definedName name="b" localSheetId="1">[0]!___p1</definedName>
    <definedName name="b" localSheetId="3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1">[0]!___p1</definedName>
    <definedName name="bb" localSheetId="3">[0]!___p1</definedName>
    <definedName name="bb" localSheetId="0">[0]!___p1</definedName>
    <definedName name="bb">[0]!___p1</definedName>
    <definedName name="bbb" localSheetId="1">[0]!___p1</definedName>
    <definedName name="bbb" localSheetId="3">[0]!___p1</definedName>
    <definedName name="bbb" localSheetId="0">[0]!___p1</definedName>
    <definedName name="bbb">[0]!___p1</definedName>
    <definedName name="BBBB" localSheetId="1">[0]!_p1</definedName>
    <definedName name="BBBB" localSheetId="3">[0]!_p1</definedName>
    <definedName name="BBBB" localSheetId="0">[0]!_p1</definedName>
    <definedName name="BBBB">[0]!_p1</definedName>
    <definedName name="bbbbb" localSheetId="1">[0]!___p1</definedName>
    <definedName name="bbbbb" localSheetId="3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1">[9]!_xlbgnm.p1</definedName>
    <definedName name="bgaw4eg" localSheetId="3">[9]!_xlbgnm.p1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1">[0]!_p1</definedName>
    <definedName name="BO" localSheetId="3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1">[0]!_p1</definedName>
    <definedName name="bra" localSheetId="3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1">[5]!____p1</definedName>
    <definedName name="busdoor" localSheetId="3">[5]!____p1</definedName>
    <definedName name="busdoor" localSheetId="0">[5]!____p1</definedName>
    <definedName name="busdoor">[5]!____p1</definedName>
    <definedName name="BV" hidden="1">{"'crono'!$U$12:$W$20"}</definedName>
    <definedName name="ç" localSheetId="1">[0]!___p1</definedName>
    <definedName name="ç" localSheetId="3">[0]!___p1</definedName>
    <definedName name="ç" localSheetId="0">[0]!___p1</definedName>
    <definedName name="ç">[0]!___p1</definedName>
    <definedName name="CA" localSheetId="1">[0]!_p1</definedName>
    <definedName name="CA" localSheetId="3">[0]!_p1</definedName>
    <definedName name="CA" localSheetId="0">[0]!_p1</definedName>
    <definedName name="CA">[0]!_p1</definedName>
    <definedName name="CABO" localSheetId="1">[0]!_p1</definedName>
    <definedName name="CABO" localSheetId="3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1">[0]!_p1</definedName>
    <definedName name="CAG" localSheetId="3">[0]!_p1</definedName>
    <definedName name="CAG" localSheetId="0">[0]!_p1</definedName>
    <definedName name="CAG">[0]!_p1</definedName>
    <definedName name="cal" localSheetId="1">[13]!_p1</definedName>
    <definedName name="cal" localSheetId="3">[13]!_p1</definedName>
    <definedName name="cal" localSheetId="0">[13]!_p1</definedName>
    <definedName name="cal">[13]!_p1</definedName>
    <definedName name="CAM">[16]CAM!$A$6:$AV$50</definedName>
    <definedName name="camila" localSheetId="1">[13]!_p1</definedName>
    <definedName name="camila" localSheetId="3">[13]!_p1</definedName>
    <definedName name="camila" localSheetId="0">[13]!_p1</definedName>
    <definedName name="camila">[13]!_p1</definedName>
    <definedName name="Caminhão">#REF!</definedName>
    <definedName name="cancelar" localSheetId="1">[0]!_p1</definedName>
    <definedName name="cancelar" localSheetId="3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1">[5]!____p1</definedName>
    <definedName name="Capaa1" localSheetId="3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1">[0]!___p1</definedName>
    <definedName name="Capinha" localSheetId="3">[0]!___p1</definedName>
    <definedName name="Capinha" localSheetId="0">[0]!___p1</definedName>
    <definedName name="Capinha">[0]!___p1</definedName>
    <definedName name="CARA" localSheetId="1">[0]!_p1</definedName>
    <definedName name="CARA" localSheetId="3">[0]!_p1</definedName>
    <definedName name="CARA" localSheetId="0">[0]!_p1</definedName>
    <definedName name="CARA">[0]!_p1</definedName>
    <definedName name="caras">#REF!</definedName>
    <definedName name="carla" localSheetId="1">[9]!_xlbgnm.p1</definedName>
    <definedName name="carla" localSheetId="3">[9]!_xlbgnm.p1</definedName>
    <definedName name="carla" localSheetId="0">[9]!_xlbgnm.p1</definedName>
    <definedName name="carla">[9]!_xlbgnm.p1</definedName>
    <definedName name="carm" localSheetId="1">[0]!_p1</definedName>
    <definedName name="carm" localSheetId="3">[0]!_p1</definedName>
    <definedName name="carm" localSheetId="0">[0]!_p1</definedName>
    <definedName name="carm">[0]!_p1</definedName>
    <definedName name="CASA" localSheetId="1">[0]!_p1</definedName>
    <definedName name="CASA" localSheetId="3">[0]!_p1</definedName>
    <definedName name="CASA" localSheetId="0">[0]!_p1</definedName>
    <definedName name="CASA">[0]!_p1</definedName>
    <definedName name="cata" localSheetId="1">[0]!_p1</definedName>
    <definedName name="cata" localSheetId="3">[0]!_p1</definedName>
    <definedName name="cata" localSheetId="0">[0]!_p1</definedName>
    <definedName name="cata">[0]!_p1</definedName>
    <definedName name="cc" localSheetId="1">[0]!____p1</definedName>
    <definedName name="cc" localSheetId="3">[0]!____p1</definedName>
    <definedName name="cc" localSheetId="0">[0]!____p1</definedName>
    <definedName name="cc">[0]!____p1</definedName>
    <definedName name="ccc" localSheetId="1">[0]!___p1</definedName>
    <definedName name="ccc" localSheetId="3">[0]!___p1</definedName>
    <definedName name="ccc" localSheetId="0">[0]!___p1</definedName>
    <definedName name="ccc">[0]!___p1</definedName>
    <definedName name="ççç" localSheetId="1">[0]!___p1</definedName>
    <definedName name="ççç" localSheetId="3">[0]!___p1</definedName>
    <definedName name="ççç" localSheetId="0">[0]!___p1</definedName>
    <definedName name="ççç">[0]!___p1</definedName>
    <definedName name="cccc" localSheetId="1">[0]!___p1</definedName>
    <definedName name="cccc" localSheetId="3">[0]!___p1</definedName>
    <definedName name="cccc" localSheetId="0">[0]!___p1</definedName>
    <definedName name="cccc">[0]!___p1</definedName>
    <definedName name="ccccc" localSheetId="1">[13]!_p1</definedName>
    <definedName name="ccccc" localSheetId="3">[13]!_p1</definedName>
    <definedName name="ccccc" localSheetId="0">[13]!_p1</definedName>
    <definedName name="ccccc">[13]!_p1</definedName>
    <definedName name="cccd" localSheetId="1">[0]!___p1</definedName>
    <definedName name="cccd" localSheetId="3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1">[0]!_p1</definedName>
    <definedName name="ÇLK" localSheetId="3">[0]!_p1</definedName>
    <definedName name="ÇLK" localSheetId="0">[0]!_p1</definedName>
    <definedName name="ÇLK">[0]!_p1</definedName>
    <definedName name="CMV">[18]Franqueado!#REF!</definedName>
    <definedName name="cn" localSheetId="1">[0]!____p1</definedName>
    <definedName name="cn" localSheetId="3">[0]!____p1</definedName>
    <definedName name="cn" localSheetId="0">[0]!____p1</definedName>
    <definedName name="cn">[0]!____p1</definedName>
    <definedName name="CNH">[12]Terceiros!$A$1:$M$71</definedName>
    <definedName name="ço" localSheetId="1">[0]!___p1</definedName>
    <definedName name="ço" localSheetId="3">[0]!___p1</definedName>
    <definedName name="ço" localSheetId="0">[0]!___p1</definedName>
    <definedName name="ço">[0]!___p1</definedName>
    <definedName name="cobertura" localSheetId="1">[13]!_p1</definedName>
    <definedName name="cobertura" localSheetId="3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1">[0]!___p1</definedName>
    <definedName name="coelho" localSheetId="3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1">[0]!_p1</definedName>
    <definedName name="CONSIDERAÇÕES" localSheetId="3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1">[0]!_p1</definedName>
    <definedName name="contato" localSheetId="3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1">[0]!___p1</definedName>
    <definedName name="çooppoç" localSheetId="3">[0]!___p1</definedName>
    <definedName name="çooppoç" localSheetId="0">[0]!___p1</definedName>
    <definedName name="çooppoç">[0]!___p1</definedName>
    <definedName name="copa" localSheetId="1">[5]!____p1</definedName>
    <definedName name="copa" localSheetId="3">[5]!____p1</definedName>
    <definedName name="copa" localSheetId="0">[5]!____p1</definedName>
    <definedName name="copa">[5]!____p1</definedName>
    <definedName name="copi" localSheetId="1">[0]!_p1</definedName>
    <definedName name="copi" localSheetId="3">[0]!_p1</definedName>
    <definedName name="copi" localSheetId="0">[0]!_p1</definedName>
    <definedName name="copi">[0]!_p1</definedName>
    <definedName name="correção" localSheetId="1">[9]!_xlbgnm.p1</definedName>
    <definedName name="correção" localSheetId="3">[9]!_xlbgnm.p1</definedName>
    <definedName name="correção" localSheetId="0">[9]!_xlbgnm.p1</definedName>
    <definedName name="correção">[9]!_xlbgnm.p1</definedName>
    <definedName name="CP_Paineis">#REF!</definedName>
    <definedName name="cr" localSheetId="1">[9]!_xlbgnm.p1</definedName>
    <definedName name="cr" localSheetId="3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1">[0]!_p1</definedName>
    <definedName name="Crono" localSheetId="3">[0]!_p1</definedName>
    <definedName name="Crono" localSheetId="0">[0]!_p1</definedName>
    <definedName name="Crono">[0]!_p1</definedName>
    <definedName name="Crono_Baurú">#REF!</definedName>
    <definedName name="crono_ok" localSheetId="1">[0]!_p1</definedName>
    <definedName name="crono_ok" localSheetId="3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1">[0]!_p1</definedName>
    <definedName name="cronograma" localSheetId="3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1">[0]!___p1</definedName>
    <definedName name="crononovo" localSheetId="3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1">[0]!____p1</definedName>
    <definedName name="cronoverrba" localSheetId="3">[0]!____p1</definedName>
    <definedName name="cronoverrba" localSheetId="0">[0]!____p1</definedName>
    <definedName name="cronoverrba">[0]!____p1</definedName>
    <definedName name="croresumo" localSheetId="1">[0]!___p1</definedName>
    <definedName name="croresumo" localSheetId="3">[0]!___p1</definedName>
    <definedName name="croresumo" localSheetId="0">[0]!___p1</definedName>
    <definedName name="croresumo">[0]!___p1</definedName>
    <definedName name="CS">#REF!</definedName>
    <definedName name="cto" localSheetId="1">[0]!___p1</definedName>
    <definedName name="cto" localSheetId="3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1">[0]!_p1</definedName>
    <definedName name="d" localSheetId="3">[0]!_p1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1">[0]!__p1</definedName>
    <definedName name="das" localSheetId="3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1">[0]!___p1</definedName>
    <definedName name="dd" localSheetId="3">[0]!___p1</definedName>
    <definedName name="dd" localSheetId="0">[0]!___p1</definedName>
    <definedName name="dd">[0]!___p1</definedName>
    <definedName name="DdaHoraPgPerc">[29]dHora!$D$307:$W$354</definedName>
    <definedName name="ddd" localSheetId="1">[0]!___p1</definedName>
    <definedName name="ddd" localSheetId="3">[0]!___p1</definedName>
    <definedName name="ddd" localSheetId="0">[0]!___p1</definedName>
    <definedName name="ddd">[0]!___p1</definedName>
    <definedName name="dddd" localSheetId="1">[0]!___p1</definedName>
    <definedName name="dddd" localSheetId="3">[0]!___p1</definedName>
    <definedName name="dddd" localSheetId="0">[0]!___p1</definedName>
    <definedName name="dddd">[0]!___p1</definedName>
    <definedName name="DDDDDD">#REF!</definedName>
    <definedName name="de" localSheetId="1">[13]!_p1</definedName>
    <definedName name="de" localSheetId="3">[13]!_p1</definedName>
    <definedName name="de" localSheetId="0">[13]!_p1</definedName>
    <definedName name="de">[13]!_p1</definedName>
    <definedName name="defesa" localSheetId="1">[0]!___p1</definedName>
    <definedName name="defesa" localSheetId="3">[0]!___p1</definedName>
    <definedName name="defesa" localSheetId="0">[0]!___p1</definedName>
    <definedName name="defesa">[0]!___p1</definedName>
    <definedName name="Definition">#REF!</definedName>
    <definedName name="deia" localSheetId="1">[9]!_xlbgnm.p1</definedName>
    <definedName name="deia" localSheetId="3">[9]!_xlbgnm.p1</definedName>
    <definedName name="deia" localSheetId="0">[9]!_xlbgnm.p1</definedName>
    <definedName name="deia">[9]!_xlbgnm.p1</definedName>
    <definedName name="DEMAIS" localSheetId="1">[0]!___p1</definedName>
    <definedName name="DEMAIS" localSheetId="3">[0]!___p1</definedName>
    <definedName name="DEMAIS" localSheetId="0">[0]!___p1</definedName>
    <definedName name="DEMAIS">[0]!___p1</definedName>
    <definedName name="DERSF" localSheetId="1">[9]!_xlbgnm.p1</definedName>
    <definedName name="DERSF" localSheetId="3">[9]!_xlbgnm.p1</definedName>
    <definedName name="DERSF" localSheetId="0">[9]!_xlbgnm.p1</definedName>
    <definedName name="DERSF">[9]!_xlbgnm.p1</definedName>
    <definedName name="dez" localSheetId="1">[0]!___p1</definedName>
    <definedName name="dez" localSheetId="3">[0]!___p1</definedName>
    <definedName name="dez" localSheetId="0">[0]!___p1</definedName>
    <definedName name="dez">[0]!___p1</definedName>
    <definedName name="DF">[16]DF!$A$6:$BA$50</definedName>
    <definedName name="DFDFDFDFD" localSheetId="1">[0]!_p1</definedName>
    <definedName name="DFDFDFDFD" localSheetId="3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1">[0]!___p1</definedName>
    <definedName name="dfre" localSheetId="3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1">[9]!_xlbgnm.p1</definedName>
    <definedName name="dhdh" localSheetId="3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1">[0]!___p1</definedName>
    <definedName name="e" localSheetId="3">[0]!___p1</definedName>
    <definedName name="e" localSheetId="0">[0]!___p1</definedName>
    <definedName name="e">[0]!___p1</definedName>
    <definedName name="e4r4r" localSheetId="1">[9]!_xlbgnm.p1</definedName>
    <definedName name="e4r4r" localSheetId="3">[9]!_xlbgnm.p1</definedName>
    <definedName name="e4r4r" localSheetId="0">[9]!_xlbgnm.p1</definedName>
    <definedName name="e4r4r">[9]!_xlbgnm.p1</definedName>
    <definedName name="eafeg" localSheetId="1">[9]!_xlbgnm.p1</definedName>
    <definedName name="eafeg" localSheetId="3">[9]!_xlbgnm.p1</definedName>
    <definedName name="eafeg" localSheetId="0">[9]!_xlbgnm.p1</definedName>
    <definedName name="eafeg">[9]!_xlbgnm.p1</definedName>
    <definedName name="eddfgg" localSheetId="1">[9]!_xlbgnm.p1</definedName>
    <definedName name="eddfgg" localSheetId="3">[9]!_xlbgnm.p1</definedName>
    <definedName name="eddfgg" localSheetId="0">[9]!_xlbgnm.p1</definedName>
    <definedName name="eddfgg">[9]!_xlbgnm.p1</definedName>
    <definedName name="eds">#REF!</definedName>
    <definedName name="educarede" localSheetId="1">[0]!_p1</definedName>
    <definedName name="educarede" localSheetId="3">[0]!_p1</definedName>
    <definedName name="educarede" localSheetId="0">[0]!_p1</definedName>
    <definedName name="educarede">[0]!_p1</definedName>
    <definedName name="educaredee" localSheetId="1">[0]!_p1</definedName>
    <definedName name="educaredee" localSheetId="3">[0]!_p1</definedName>
    <definedName name="educaredee" localSheetId="0">[0]!_p1</definedName>
    <definedName name="educaredee">[0]!_p1</definedName>
    <definedName name="ee">#N/A</definedName>
    <definedName name="eeeee" localSheetId="1">[0]!___p1</definedName>
    <definedName name="eeeee" localSheetId="3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1">[9]!_xlbgnm.p1</definedName>
    <definedName name="efer" localSheetId="3">[9]!_xlbgnm.p1</definedName>
    <definedName name="efer" localSheetId="0">[9]!_xlbgnm.p1</definedName>
    <definedName name="efer">[9]!_xlbgnm.p1</definedName>
    <definedName name="efwef" localSheetId="1">[0]!____p1</definedName>
    <definedName name="efwef" localSheetId="3">[0]!____p1</definedName>
    <definedName name="efwef" localSheetId="0">[0]!____p1</definedName>
    <definedName name="efwef">[0]!____p1</definedName>
    <definedName name="Eldorado" hidden="1">{"'Janeiro'!$A$1:$I$153"}</definedName>
    <definedName name="em" localSheetId="1">[0]!_p1</definedName>
    <definedName name="em" localSheetId="3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1">[0]!_p1</definedName>
    <definedName name="er" localSheetId="3">[0]!_p1</definedName>
    <definedName name="er" localSheetId="0">[0]!_p1</definedName>
    <definedName name="er">[0]!_p1</definedName>
    <definedName name="Era">#REF!</definedName>
    <definedName name="errrrrr" localSheetId="1">[0]!___p1</definedName>
    <definedName name="errrrrr" localSheetId="3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1">[9]!_xlbgnm.p1</definedName>
    <definedName name="ESP" localSheetId="3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1">[0]!_p1</definedName>
    <definedName name="est" localSheetId="3">[0]!_p1</definedName>
    <definedName name="est" localSheetId="0">[0]!_p1</definedName>
    <definedName name="est">[0]!_p1</definedName>
    <definedName name="EstoqueInicial">[18]Franqueado!#REF!</definedName>
    <definedName name="et4rt" localSheetId="1">[9]!_xlbgnm.p1</definedName>
    <definedName name="et4rt" localSheetId="3">[9]!_xlbgnm.p1</definedName>
    <definedName name="et4rt" localSheetId="0">[9]!_xlbgnm.p1</definedName>
    <definedName name="et4rt">[9]!_xlbgnm.p1</definedName>
    <definedName name="eu" localSheetId="1">[0]!_p1</definedName>
    <definedName name="eu" localSheetId="3">[0]!_p1</definedName>
    <definedName name="eu" localSheetId="0">[0]!_p1</definedName>
    <definedName name="eu">[0]!_p1</definedName>
    <definedName name="EU_QUERO_SALVAR" localSheetId="1">[0]!_p1</definedName>
    <definedName name="EU_QUERO_SALVAR" localSheetId="3">[0]!_p1</definedName>
    <definedName name="EU_QUERO_SALVAR" localSheetId="0">[0]!_p1</definedName>
    <definedName name="EU_QUERO_SALVAR">[0]!_p1</definedName>
    <definedName name="eumereco" localSheetId="1">[5]!_p1</definedName>
    <definedName name="eumereco" localSheetId="3">[5]!_p1</definedName>
    <definedName name="eumereco" localSheetId="0">[5]!_p1</definedName>
    <definedName name="eumereco">[5]!_p1</definedName>
    <definedName name="eventos" localSheetId="1">[0]!_p1</definedName>
    <definedName name="eventos" localSheetId="3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1">[0]!_p1</definedName>
    <definedName name="F" localSheetId="3">[0]!_p1</definedName>
    <definedName name="F" localSheetId="0">[0]!_p1</definedName>
    <definedName name="F">[0]!_p1</definedName>
    <definedName name="fabi" localSheetId="1">[0]!____p1</definedName>
    <definedName name="fabi" localSheetId="3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1">[9]!_xlbgnm.p1</definedName>
    <definedName name="faereg" localSheetId="3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1">[9]!_xlbgnm.p1</definedName>
    <definedName name="FAZ" localSheetId="3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1">[0]!_p1</definedName>
    <definedName name="FE" localSheetId="3">[0]!_p1</definedName>
    <definedName name="FE" localSheetId="0">[0]!_p1</definedName>
    <definedName name="FE">[0]!_p1</definedName>
    <definedName name="FECH">[31]capa!$A$1:$A$2</definedName>
    <definedName name="fefea" localSheetId="1">[9]!_xlbgnm.p1</definedName>
    <definedName name="fefea" localSheetId="3">[9]!_xlbgnm.p1</definedName>
    <definedName name="fefea" localSheetId="0">[9]!_xlbgnm.p1</definedName>
    <definedName name="fefea">[9]!_xlbgnm.p1</definedName>
    <definedName name="fegaewg" localSheetId="1">[9]!_xlbgnm.p1</definedName>
    <definedName name="fegaewg" localSheetId="3">[9]!_xlbgnm.p1</definedName>
    <definedName name="fegaewg" localSheetId="0">[9]!_xlbgnm.p1</definedName>
    <definedName name="fegaewg">[9]!_xlbgnm.p1</definedName>
    <definedName name="FER" localSheetId="1">[0]!_p1</definedName>
    <definedName name="FER" localSheetId="3">[0]!_p1</definedName>
    <definedName name="FER" localSheetId="0">[0]!_p1</definedName>
    <definedName name="FER">[0]!_p1</definedName>
    <definedName name="fern" localSheetId="1">[13]!_p1</definedName>
    <definedName name="fern" localSheetId="3">[13]!_p1</definedName>
    <definedName name="fern" localSheetId="0">[13]!_p1</definedName>
    <definedName name="fern">[13]!_p1</definedName>
    <definedName name="FEVEREIRO" hidden="1">{"'crono'!$U$12:$W$20"}</definedName>
    <definedName name="ff" localSheetId="1">[0]!___p1</definedName>
    <definedName name="ff" localSheetId="3">[0]!___p1</definedName>
    <definedName name="ff" localSheetId="0">[0]!___p1</definedName>
    <definedName name="ff">[0]!___p1</definedName>
    <definedName name="fff" localSheetId="1">[0]!___p1</definedName>
    <definedName name="fff" localSheetId="3">[0]!___p1</definedName>
    <definedName name="fff" localSheetId="0">[0]!___p1</definedName>
    <definedName name="fff">[0]!___p1</definedName>
    <definedName name="fffff" localSheetId="1">[0]!___p1</definedName>
    <definedName name="fffff" localSheetId="3">[0]!___p1</definedName>
    <definedName name="fffff" localSheetId="0">[0]!___p1</definedName>
    <definedName name="fffff">[0]!___p1</definedName>
    <definedName name="ffffffffffffffffff" localSheetId="1">[9]!_p1</definedName>
    <definedName name="ffffffffffffffffff" localSheetId="3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1">[0]!_p1</definedName>
    <definedName name="FG" localSheetId="3">[0]!_p1</definedName>
    <definedName name="FG" localSheetId="0">[0]!_p1</definedName>
    <definedName name="FG">[0]!_p1</definedName>
    <definedName name="FHE">[26]CAD!$C$1:$C$65536</definedName>
    <definedName name="File_Name" localSheetId="1">OFFSET([5]!START,0,0,1,1)</definedName>
    <definedName name="File_Name" localSheetId="3">OFFSET([5]!START,0,0,1,1)</definedName>
    <definedName name="File_Name" localSheetId="0">OFFSET([5]!START,0,0,1,1)</definedName>
    <definedName name="File_Name">OFFSET([5]!START,0,0,1,1)</definedName>
    <definedName name="filhadaputa" localSheetId="1">[0]!___p1</definedName>
    <definedName name="filhadaputa" localSheetId="3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1">[9]!_xlbgnm.p1</definedName>
    <definedName name="final" localSheetId="3">[9]!_xlbgnm.p1</definedName>
    <definedName name="final" localSheetId="0">[9]!_xlbgnm.p1</definedName>
    <definedName name="final">[9]!_xlbgnm.p1</definedName>
    <definedName name="fixo" localSheetId="1">[9]!_xlbgnm.p1</definedName>
    <definedName name="fixo" localSheetId="3">[9]!_xlbgnm.p1</definedName>
    <definedName name="fixo" localSheetId="0">[9]!_xlbgnm.p1</definedName>
    <definedName name="fixo">[9]!_xlbgnm.p1</definedName>
    <definedName name="FLAG" localSheetId="1">[9]!_xlbgnm.p1</definedName>
    <definedName name="FLAG" localSheetId="3">[9]!_xlbgnm.p1</definedName>
    <definedName name="FLAG" localSheetId="0">[9]!_xlbgnm.p1</definedName>
    <definedName name="FLAG">[9]!_xlbgnm.p1</definedName>
    <definedName name="flavia" localSheetId="1">[0]!_p1</definedName>
    <definedName name="flavia" localSheetId="3">[0]!_p1</definedName>
    <definedName name="flavia" localSheetId="0">[0]!_p1</definedName>
    <definedName name="flavia">[0]!_p1</definedName>
    <definedName name="flex" localSheetId="1">[9]!_xlbgnm.p1</definedName>
    <definedName name="flex" localSheetId="3">[9]!_xlbgnm.p1</definedName>
    <definedName name="flex" localSheetId="0">[9]!_xlbgnm.p1</definedName>
    <definedName name="flex">[9]!_xlbgnm.p1</definedName>
    <definedName name="flow" localSheetId="1">[9]!_xlbgnm.p1</definedName>
    <definedName name="flow" localSheetId="3">[9]!_xlbgnm.p1</definedName>
    <definedName name="flow" localSheetId="0">[9]!_xlbgnm.p1</definedName>
    <definedName name="flow">[9]!_xlbgnm.p1</definedName>
    <definedName name="fol" localSheetId="1">[0]!_p1</definedName>
    <definedName name="fol" localSheetId="3">[0]!_p1</definedName>
    <definedName name="fol" localSheetId="0">[0]!_p1</definedName>
    <definedName name="fol">[0]!_p1</definedName>
    <definedName name="FOR" localSheetId="1">[0]!_p1</definedName>
    <definedName name="FOR" localSheetId="3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1">[0]!__p1</definedName>
    <definedName name="fri" localSheetId="3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1">[9]!_xlbgnm.p1</definedName>
    <definedName name="gaefeag" localSheetId="3">[9]!_xlbgnm.p1</definedName>
    <definedName name="gaefeag" localSheetId="0">[9]!_xlbgnm.p1</definedName>
    <definedName name="gaefeag">[9]!_xlbgnm.p1</definedName>
    <definedName name="gaefefdasf" localSheetId="1">[9]!_xlbgnm.p1</definedName>
    <definedName name="gaefefdasf" localSheetId="3">[9]!_xlbgnm.p1</definedName>
    <definedName name="gaefefdasf" localSheetId="0">[9]!_xlbgnm.p1</definedName>
    <definedName name="gaefefdasf">[9]!_xlbgnm.p1</definedName>
    <definedName name="gaege" localSheetId="1">[9]!_xlbgnm.p1</definedName>
    <definedName name="gaege" localSheetId="3">[9]!_xlbgnm.p1</definedName>
    <definedName name="gaege" localSheetId="0">[9]!_xlbgnm.p1</definedName>
    <definedName name="gaege">[9]!_xlbgnm.p1</definedName>
    <definedName name="gaegheah" localSheetId="1">[9]!_xlbgnm.p1</definedName>
    <definedName name="gaegheah" localSheetId="3">[9]!_xlbgnm.p1</definedName>
    <definedName name="gaegheah" localSheetId="0">[9]!_xlbgnm.p1</definedName>
    <definedName name="gaegheah">[9]!_xlbgnm.p1</definedName>
    <definedName name="gaerg" localSheetId="1">[9]!_xlbgnm.p1</definedName>
    <definedName name="gaerg" localSheetId="3">[9]!_xlbgnm.p1</definedName>
    <definedName name="gaerg" localSheetId="0">[9]!_xlbgnm.p1</definedName>
    <definedName name="gaerg">[9]!_xlbgnm.p1</definedName>
    <definedName name="gaf" localSheetId="1">[9]!_xlbgnm.p1</definedName>
    <definedName name="gaf" localSheetId="3">[9]!_xlbgnm.p1</definedName>
    <definedName name="gaf" localSheetId="0">[9]!_xlbgnm.p1</definedName>
    <definedName name="gaf">[9]!_xlbgnm.p1</definedName>
    <definedName name="gafaga" localSheetId="1">[9]!_xlbgnm.p1</definedName>
    <definedName name="gafaga" localSheetId="3">[9]!_xlbgnm.p1</definedName>
    <definedName name="gafaga" localSheetId="0">[9]!_xlbgnm.p1</definedName>
    <definedName name="gafaga">[9]!_xlbgnm.p1</definedName>
    <definedName name="gahgaha" localSheetId="1">[9]!_xlbgnm.p1</definedName>
    <definedName name="gahgaha" localSheetId="3">[9]!_xlbgnm.p1</definedName>
    <definedName name="gahgaha" localSheetId="0">[9]!_xlbgnm.p1</definedName>
    <definedName name="gahgaha">[9]!_xlbgnm.p1</definedName>
    <definedName name="gare" localSheetId="1">[9]!_xlbgnm.p1</definedName>
    <definedName name="gare" localSheetId="3">[9]!_xlbgnm.p1</definedName>
    <definedName name="gare" localSheetId="0">[9]!_xlbgnm.p1</definedName>
    <definedName name="gare">[9]!_xlbgnm.p1</definedName>
    <definedName name="gasdga" localSheetId="1">[9]!_xlbgnm.p1</definedName>
    <definedName name="gasdga" localSheetId="3">[9]!_xlbgnm.p1</definedName>
    <definedName name="gasdga" localSheetId="0">[9]!_xlbgnm.p1</definedName>
    <definedName name="gasdga">[9]!_xlbgnm.p1</definedName>
    <definedName name="gasrae" localSheetId="1">[9]!_xlbgnm.p1</definedName>
    <definedName name="gasrae" localSheetId="3">[9]!_xlbgnm.p1</definedName>
    <definedName name="gasrae" localSheetId="0">[9]!_xlbgnm.p1</definedName>
    <definedName name="gasrae">[9]!_xlbgnm.p1</definedName>
    <definedName name="gdees" localSheetId="1">[9]!_xlbgnm.p1</definedName>
    <definedName name="gdees" localSheetId="3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1">[9]!_xlbgnm.p1</definedName>
    <definedName name="geafe" localSheetId="3">[9]!_xlbgnm.p1</definedName>
    <definedName name="geafe" localSheetId="0">[9]!_xlbgnm.p1</definedName>
    <definedName name="geafe">[9]!_xlbgnm.p1</definedName>
    <definedName name="geafew" localSheetId="1">[9]!_xlbgnm.p1</definedName>
    <definedName name="geafew" localSheetId="3">[9]!_xlbgnm.p1</definedName>
    <definedName name="geafew" localSheetId="0">[9]!_xlbgnm.p1</definedName>
    <definedName name="geafew">[9]!_xlbgnm.p1</definedName>
    <definedName name="geaga" localSheetId="1">[9]!_xlbgnm.p1</definedName>
    <definedName name="geaga" localSheetId="3">[9]!_xlbgnm.p1</definedName>
    <definedName name="geaga" localSheetId="0">[9]!_xlbgnm.p1</definedName>
    <definedName name="geaga">[9]!_xlbgnm.p1</definedName>
    <definedName name="geage" localSheetId="1">[9]!_xlbgnm.p1</definedName>
    <definedName name="geage" localSheetId="3">[9]!_xlbgnm.p1</definedName>
    <definedName name="geage" localSheetId="0">[9]!_xlbgnm.p1</definedName>
    <definedName name="geage">[9]!_xlbgnm.p1</definedName>
    <definedName name="geaha" localSheetId="1">[9]!_xlbgnm.p1</definedName>
    <definedName name="geaha" localSheetId="3">[9]!_xlbgnm.p1</definedName>
    <definedName name="geaha" localSheetId="0">[9]!_xlbgnm.p1</definedName>
    <definedName name="geaha">[9]!_xlbgnm.p1</definedName>
    <definedName name="geawfge" localSheetId="1">[9]!_xlbgnm.p1</definedName>
    <definedName name="geawfge" localSheetId="3">[9]!_xlbgnm.p1</definedName>
    <definedName name="geawfge" localSheetId="0">[9]!_xlbgnm.p1</definedName>
    <definedName name="geawfge">[9]!_xlbgnm.p1</definedName>
    <definedName name="gefeah" localSheetId="1">[9]!_xlbgnm.p1</definedName>
    <definedName name="gefeah" localSheetId="3">[9]!_xlbgnm.p1</definedName>
    <definedName name="gefeah" localSheetId="0">[9]!_xlbgnm.p1</definedName>
    <definedName name="gefeah">[9]!_xlbgnm.p1</definedName>
    <definedName name="gefgea" localSheetId="1">[9]!_xlbgnm.p1</definedName>
    <definedName name="gefgea" localSheetId="3">[9]!_xlbgnm.p1</definedName>
    <definedName name="gefgea" localSheetId="0">[9]!_xlbgnm.p1</definedName>
    <definedName name="gefgea">[9]!_xlbgnm.p1</definedName>
    <definedName name="gegaeh" localSheetId="1">[9]!_xlbgnm.p1</definedName>
    <definedName name="gegaeh" localSheetId="3">[9]!_xlbgnm.p1</definedName>
    <definedName name="gegaeh" localSheetId="0">[9]!_xlbgnm.p1</definedName>
    <definedName name="gegaeh">[9]!_xlbgnm.p1</definedName>
    <definedName name="gege" localSheetId="1">[9]!_xlbgnm.p1</definedName>
    <definedName name="gege" localSheetId="3">[9]!_xlbgnm.p1</definedName>
    <definedName name="gege" localSheetId="0">[9]!_xlbgnm.p1</definedName>
    <definedName name="gege">[9]!_xlbgnm.p1</definedName>
    <definedName name="gehh" localSheetId="1">[9]!_xlbgnm.p1</definedName>
    <definedName name="gehh" localSheetId="3">[9]!_xlbgnm.p1</definedName>
    <definedName name="gehh" localSheetId="0">[9]!_xlbgnm.p1</definedName>
    <definedName name="gehh">[9]!_xlbgnm.p1</definedName>
    <definedName name="geração" localSheetId="1">[0]!___p1</definedName>
    <definedName name="geração" localSheetId="3">[0]!___p1</definedName>
    <definedName name="geração" localSheetId="0">[0]!___p1</definedName>
    <definedName name="geração">[0]!___p1</definedName>
    <definedName name="geraewf" localSheetId="1">[9]!_xlbgnm.p1</definedName>
    <definedName name="geraewf" localSheetId="3">[9]!_xlbgnm.p1</definedName>
    <definedName name="geraewf" localSheetId="0">[9]!_xlbgnm.p1</definedName>
    <definedName name="geraewf">[9]!_xlbgnm.p1</definedName>
    <definedName name="Geral">#REF!</definedName>
    <definedName name="gevea" localSheetId="1">[9]!_xlbgnm.p1</definedName>
    <definedName name="gevea" localSheetId="3">[9]!_xlbgnm.p1</definedName>
    <definedName name="gevea" localSheetId="0">[9]!_xlbgnm.p1</definedName>
    <definedName name="gevea">[9]!_xlbgnm.p1</definedName>
    <definedName name="gewagaew" localSheetId="1">[9]!_xlbgnm.p1</definedName>
    <definedName name="gewagaew" localSheetId="3">[9]!_xlbgnm.p1</definedName>
    <definedName name="gewagaew" localSheetId="0">[9]!_xlbgnm.p1</definedName>
    <definedName name="gewagaew">[9]!_xlbgnm.p1</definedName>
    <definedName name="gewagewa" localSheetId="1">[9]!_xlbgnm.p1</definedName>
    <definedName name="gewagewa" localSheetId="3">[9]!_xlbgnm.p1</definedName>
    <definedName name="gewagewa" localSheetId="0">[9]!_xlbgnm.p1</definedName>
    <definedName name="gewagewa">[9]!_xlbgnm.p1</definedName>
    <definedName name="gf" localSheetId="1">[0]!____p1</definedName>
    <definedName name="gf" localSheetId="3">[0]!____p1</definedName>
    <definedName name="gf" localSheetId="0">[0]!____p1</definedName>
    <definedName name="gf">[0]!____p1</definedName>
    <definedName name="gfr" hidden="1">#REF!</definedName>
    <definedName name="gg" localSheetId="1">[9]!_xlbgnm.p1</definedName>
    <definedName name="gg" localSheetId="3">[9]!_xlbgnm.p1</definedName>
    <definedName name="gg" localSheetId="0">[9]!_xlbgnm.p1</definedName>
    <definedName name="gg">[9]!_xlbgnm.p1</definedName>
    <definedName name="ghaehah" localSheetId="1">[9]!_xlbgnm.p1</definedName>
    <definedName name="ghaehah" localSheetId="3">[9]!_xlbgnm.p1</definedName>
    <definedName name="ghaehah" localSheetId="0">[9]!_xlbgnm.p1</definedName>
    <definedName name="ghaehah">[9]!_xlbgnm.p1</definedName>
    <definedName name="ghaga" localSheetId="1">[9]!_xlbgnm.p1</definedName>
    <definedName name="ghaga" localSheetId="3">[9]!_xlbgnm.p1</definedName>
    <definedName name="ghaga" localSheetId="0">[9]!_xlbgnm.p1</definedName>
    <definedName name="ghaga">[9]!_xlbgnm.p1</definedName>
    <definedName name="ghageah" localSheetId="1">[9]!_xlbgnm.p1</definedName>
    <definedName name="ghageah" localSheetId="3">[9]!_xlbgnm.p1</definedName>
    <definedName name="ghageah" localSheetId="0">[9]!_xlbgnm.p1</definedName>
    <definedName name="ghageah">[9]!_xlbgnm.p1</definedName>
    <definedName name="ghagha" localSheetId="1">[9]!_xlbgnm.p1</definedName>
    <definedName name="ghagha" localSheetId="3">[9]!_xlbgnm.p1</definedName>
    <definedName name="ghagha" localSheetId="0">[9]!_xlbgnm.p1</definedName>
    <definedName name="ghagha">[9]!_xlbgnm.p1</definedName>
    <definedName name="glaucia" localSheetId="1">[0]!_p1</definedName>
    <definedName name="glaucia" localSheetId="3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1">[9]!_xlbgnm.p1</definedName>
    <definedName name="gr" localSheetId="3">[9]!_xlbgnm.p1</definedName>
    <definedName name="gr" localSheetId="0">[9]!_xlbgnm.p1</definedName>
    <definedName name="gr">[9]!_xlbgnm.p1</definedName>
    <definedName name="grade" localSheetId="1">[0]!_p1</definedName>
    <definedName name="grade" localSheetId="3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1">[9]!_p1</definedName>
    <definedName name="gy" localSheetId="3">[9]!_p1</definedName>
    <definedName name="gy" localSheetId="0">[9]!_p1</definedName>
    <definedName name="gy">[9]!_p1</definedName>
    <definedName name="GYFTHJYJ">#REF!</definedName>
    <definedName name="H" localSheetId="1">[0]!_p1</definedName>
    <definedName name="H" localSheetId="3">[0]!_p1</definedName>
    <definedName name="H" localSheetId="0">[0]!_p1</definedName>
    <definedName name="H">[0]!_p1</definedName>
    <definedName name="h4ehegf" localSheetId="1">[9]!_xlbgnm.p1</definedName>
    <definedName name="h4ehegf" localSheetId="3">[9]!_xlbgnm.p1</definedName>
    <definedName name="h4ehegf" localSheetId="0">[9]!_xlbgnm.p1</definedName>
    <definedName name="h4ehegf">[9]!_xlbgnm.p1</definedName>
    <definedName name="haeaha" localSheetId="1">[9]!_xlbgnm.p1</definedName>
    <definedName name="haeaha" localSheetId="3">[9]!_xlbgnm.p1</definedName>
    <definedName name="haeaha" localSheetId="0">[9]!_xlbgnm.p1</definedName>
    <definedName name="haeaha">[9]!_xlbgnm.p1</definedName>
    <definedName name="haegdagf" localSheetId="1">[9]!_xlbgnm.p1</definedName>
    <definedName name="haegdagf" localSheetId="3">[9]!_xlbgnm.p1</definedName>
    <definedName name="haegdagf" localSheetId="0">[9]!_xlbgnm.p1</definedName>
    <definedName name="haegdagf">[9]!_xlbgnm.p1</definedName>
    <definedName name="haegear" localSheetId="1">[9]!_xlbgnm.p1</definedName>
    <definedName name="haegear" localSheetId="3">[9]!_xlbgnm.p1</definedName>
    <definedName name="haegear" localSheetId="0">[9]!_xlbgnm.p1</definedName>
    <definedName name="haegear">[9]!_xlbgnm.p1</definedName>
    <definedName name="haeha" localSheetId="1">[9]!_xlbgnm.p1</definedName>
    <definedName name="haeha" localSheetId="3">[9]!_xlbgnm.p1</definedName>
    <definedName name="haeha" localSheetId="0">[9]!_xlbgnm.p1</definedName>
    <definedName name="haeha">[9]!_xlbgnm.p1</definedName>
    <definedName name="haewfae" localSheetId="1">[9]!_xlbgnm.p1</definedName>
    <definedName name="haewfae" localSheetId="3">[9]!_xlbgnm.p1</definedName>
    <definedName name="haewfae" localSheetId="0">[9]!_xlbgnm.p1</definedName>
    <definedName name="haewfae">[9]!_xlbgnm.p1</definedName>
    <definedName name="hahah" localSheetId="1">[9]!_xlbgnm.p1</definedName>
    <definedName name="hahah" localSheetId="3">[9]!_xlbgnm.p1</definedName>
    <definedName name="hahah" localSheetId="0">[9]!_xlbgnm.p1</definedName>
    <definedName name="hahah">[9]!_xlbgnm.p1</definedName>
    <definedName name="haheh" localSheetId="1">[9]!_xlbgnm.p1</definedName>
    <definedName name="haheh" localSheetId="3">[9]!_xlbgnm.p1</definedName>
    <definedName name="haheh" localSheetId="0">[9]!_xlbgnm.p1</definedName>
    <definedName name="haheh">[9]!_xlbgnm.p1</definedName>
    <definedName name="HAJHS" localSheetId="1">[5]!____p1</definedName>
    <definedName name="HAJHS" localSheetId="3">[5]!____p1</definedName>
    <definedName name="HAJHS" localSheetId="0">[5]!____p1</definedName>
    <definedName name="HAJHS">[5]!____p1</definedName>
    <definedName name="hehaer" localSheetId="1">[9]!_xlbgnm.p1</definedName>
    <definedName name="hehaer" localSheetId="3">[9]!_xlbgnm.p1</definedName>
    <definedName name="hehaer" localSheetId="0">[9]!_xlbgnm.p1</definedName>
    <definedName name="hehaer">[9]!_xlbgnm.p1</definedName>
    <definedName name="hgahaeh" localSheetId="1">[9]!_xlbgnm.p1</definedName>
    <definedName name="hgahaeh" localSheetId="3">[9]!_xlbgnm.p1</definedName>
    <definedName name="hgahaeh" localSheetId="0">[9]!_xlbgnm.p1</definedName>
    <definedName name="hgahaeh">[9]!_xlbgnm.p1</definedName>
    <definedName name="hgawega" localSheetId="1">[9]!_xlbgnm.p1</definedName>
    <definedName name="hgawega" localSheetId="3">[9]!_xlbgnm.p1</definedName>
    <definedName name="hgawega" localSheetId="0">[9]!_xlbgnm.p1</definedName>
    <definedName name="hgawega">[9]!_xlbgnm.p1</definedName>
    <definedName name="hh" localSheetId="1">[0]!___p1</definedName>
    <definedName name="hh" localSheetId="3">[0]!___p1</definedName>
    <definedName name="hh" localSheetId="0">[0]!___p1</definedName>
    <definedName name="hh">[0]!___p1</definedName>
    <definedName name="hiu" localSheetId="1">[5]!____p1</definedName>
    <definedName name="hiu" localSheetId="3">[5]!____p1</definedName>
    <definedName name="hiu" localSheetId="0">[5]!____p1</definedName>
    <definedName name="hiu">[5]!____p1</definedName>
    <definedName name="hjash" localSheetId="1">[5]!____p1</definedName>
    <definedName name="hjash" localSheetId="3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1">[0]!_p1</definedName>
    <definedName name="I" localSheetId="3">[0]!_p1</definedName>
    <definedName name="I" localSheetId="0">[0]!_p1</definedName>
    <definedName name="I">[0]!_p1</definedName>
    <definedName name="ID_CRZPTOF">#REF!</definedName>
    <definedName name="Impressao" localSheetId="1">[34]!Impressao</definedName>
    <definedName name="Impressao" localSheetId="3">[34]!Impressao</definedName>
    <definedName name="Impressao" localSheetId="0">[34]!Impressao</definedName>
    <definedName name="Impressao">[34]!Impressao</definedName>
    <definedName name="IMPRESSÃO" localSheetId="1">[35]!IMPRESSÃO</definedName>
    <definedName name="IMPRESSÃO" localSheetId="3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1">[36]!IMPRIME</definedName>
    <definedName name="IMPRIME" localSheetId="3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1">[0]!___p1</definedName>
    <definedName name="int" localSheetId="3">[0]!___p1</definedName>
    <definedName name="int" localSheetId="0">[0]!___p1</definedName>
    <definedName name="int">[0]!___p1</definedName>
    <definedName name="inter" hidden="1">{"'Janeiro'!$A$1:$I$153"}</definedName>
    <definedName name="internacional" localSheetId="1">[0]!___p1</definedName>
    <definedName name="internacional" localSheetId="3">[0]!___p1</definedName>
    <definedName name="internacional" localSheetId="0">[0]!___p1</definedName>
    <definedName name="internacional">[0]!___p1</definedName>
    <definedName name="Internet" localSheetId="1">[13]!_p1</definedName>
    <definedName name="Internet" localSheetId="3">[13]!_p1</definedName>
    <definedName name="Internet" localSheetId="0">[13]!_p1</definedName>
    <definedName name="Internet">[13]!_p1</definedName>
    <definedName name="ioht" localSheetId="1">[0]!____p1</definedName>
    <definedName name="ioht" localSheetId="3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1">[0]!_p1</definedName>
    <definedName name="it" localSheetId="3">[0]!_p1</definedName>
    <definedName name="it" localSheetId="0">[0]!_p1</definedName>
    <definedName name="it">[0]!_p1</definedName>
    <definedName name="ITA" localSheetId="1">[0]!_p1</definedName>
    <definedName name="ITA" localSheetId="3">[0]!_p1</definedName>
    <definedName name="ITA" localSheetId="0">[0]!_p1</definedName>
    <definedName name="ITA">[0]!_p1</definedName>
    <definedName name="itau" localSheetId="1">[0]!_p1</definedName>
    <definedName name="itau" localSheetId="3">[0]!_p1</definedName>
    <definedName name="itau" localSheetId="0">[0]!_p1</definedName>
    <definedName name="itau">[0]!_p1</definedName>
    <definedName name="ITEM" localSheetId="1">[0]!_p1</definedName>
    <definedName name="ITEM" localSheetId="3">[0]!_p1</definedName>
    <definedName name="ITEM" localSheetId="0">[0]!_p1</definedName>
    <definedName name="ITEM">[0]!_p1</definedName>
    <definedName name="jake" localSheetId="1">[9]!_p1</definedName>
    <definedName name="jake" localSheetId="3">[9]!_p1</definedName>
    <definedName name="jake" localSheetId="0">[9]!_p1</definedName>
    <definedName name="jake">[9]!_p1</definedName>
    <definedName name="Jan_Estim">#REF!</definedName>
    <definedName name="JCBN" localSheetId="1">[9]!_xlbgnm.p1</definedName>
    <definedName name="JCBN" localSheetId="3">[9]!_xlbgnm.p1</definedName>
    <definedName name="JCBN" localSheetId="0">[9]!_xlbgnm.p1</definedName>
    <definedName name="JCBN">[9]!_xlbgnm.p1</definedName>
    <definedName name="jhjshjd" localSheetId="1">[0]!__p1</definedName>
    <definedName name="jhjshjd" localSheetId="3">[0]!__p1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1">[5]!____p1</definedName>
    <definedName name="jjkjk" localSheetId="3">[5]!____p1</definedName>
    <definedName name="jjkjk" localSheetId="0">[5]!____p1</definedName>
    <definedName name="jjkjk">[5]!____p1</definedName>
    <definedName name="jn" localSheetId="1">[13]!_p1</definedName>
    <definedName name="jn" localSheetId="3">[13]!_p1</definedName>
    <definedName name="jn" localSheetId="0">[13]!_p1</definedName>
    <definedName name="jn">[13]!_p1</definedName>
    <definedName name="JO" localSheetId="1">[13]!_p1</definedName>
    <definedName name="JO" localSheetId="3">[13]!_p1</definedName>
    <definedName name="JO" localSheetId="0">[13]!_p1</definedName>
    <definedName name="JO">[13]!_p1</definedName>
    <definedName name="JOR" localSheetId="1">[0]!_p1</definedName>
    <definedName name="JOR" localSheetId="3">[0]!_p1</definedName>
    <definedName name="JOR" localSheetId="0">[0]!_p1</definedName>
    <definedName name="JOR">[0]!_p1</definedName>
    <definedName name="jormo" localSheetId="1">[0]!___p1</definedName>
    <definedName name="jormo" localSheetId="3">[0]!___p1</definedName>
    <definedName name="jormo" localSheetId="0">[0]!___p1</definedName>
    <definedName name="jormo">[0]!___p1</definedName>
    <definedName name="jornal">[31]capa!$A$1:$A$2</definedName>
    <definedName name="Jornal2" localSheetId="1">[0]!___p1</definedName>
    <definedName name="Jornal2" localSheetId="3">[0]!___p1</definedName>
    <definedName name="Jornal2" localSheetId="0">[0]!___p1</definedName>
    <definedName name="Jornal2">[0]!___p1</definedName>
    <definedName name="JPG" localSheetId="1">[0]!___p1</definedName>
    <definedName name="JPG" localSheetId="3">[0]!___p1</definedName>
    <definedName name="JPG" localSheetId="0">[0]!___p1</definedName>
    <definedName name="JPG">[0]!___p1</definedName>
    <definedName name="jrescisão" hidden="1">{"'crono'!$U$12:$W$20"}</definedName>
    <definedName name="JrNov" localSheetId="1">[0]!_p1</definedName>
    <definedName name="JrNov" localSheetId="3">[0]!_p1</definedName>
    <definedName name="JrNov" localSheetId="0">[0]!_p1</definedName>
    <definedName name="JrNov">[0]!_p1</definedName>
    <definedName name="k" localSheetId="1">[0]!_p1</definedName>
    <definedName name="k" localSheetId="3">[0]!_p1</definedName>
    <definedName name="k" localSheetId="0">[0]!_p1</definedName>
    <definedName name="k">[0]!_p1</definedName>
    <definedName name="kellogg">#REF!</definedName>
    <definedName name="KJ" localSheetId="1">[0]!_p1</definedName>
    <definedName name="KJ" localSheetId="3">[0]!_p1</definedName>
    <definedName name="KJ" localSheetId="0">[0]!_p1</definedName>
    <definedName name="KJ">[0]!_p1</definedName>
    <definedName name="kjkj" localSheetId="1">[0]!___p1</definedName>
    <definedName name="kjkj" localSheetId="3">[0]!___p1</definedName>
    <definedName name="kjkj" localSheetId="0">[0]!___p1</definedName>
    <definedName name="kjkj">[0]!___p1</definedName>
    <definedName name="kjkjç" localSheetId="1">[0]!__p1</definedName>
    <definedName name="kjkjç" localSheetId="3">[0]!__p1</definedName>
    <definedName name="kjkjç" localSheetId="0">[0]!__p1</definedName>
    <definedName name="kjkjç">[0]!__p1</definedName>
    <definedName name="KKK" localSheetId="1">[13]!_p1</definedName>
    <definedName name="KKK" localSheetId="3">[13]!_p1</definedName>
    <definedName name="KKK" localSheetId="0">[13]!_p1</definedName>
    <definedName name="KKK">[13]!_p1</definedName>
    <definedName name="KKS">'[17]Pen M AS ABC 25+RJ1'!#REF!</definedName>
    <definedName name="kyukil" localSheetId="1">[5]!____p1</definedName>
    <definedName name="kyukil" localSheetId="3">[5]!____p1</definedName>
    <definedName name="kyukil" localSheetId="0">[5]!____p1</definedName>
    <definedName name="kyukil">[5]!____p1</definedName>
    <definedName name="Last_Date_Of_Revision" localSheetId="1">OFFSET([5]!File_Name,0,4,1,1)</definedName>
    <definedName name="Last_Date_Of_Revision" localSheetId="3">OFFSET([5]!File_Name,0,4,1,1)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1">[0]!___p1</definedName>
    <definedName name="Limite" localSheetId="3">[0]!___p1</definedName>
    <definedName name="Limite" localSheetId="0">[0]!___p1</definedName>
    <definedName name="Limite">[0]!___p1</definedName>
    <definedName name="Limite1" localSheetId="1">[0]!____p1</definedName>
    <definedName name="Limite1" localSheetId="3">[0]!____p1</definedName>
    <definedName name="Limite1" localSheetId="0">[0]!____p1</definedName>
    <definedName name="Limite1">[0]!____p1</definedName>
    <definedName name="limite2" localSheetId="1">[0]!___p1</definedName>
    <definedName name="limite2" localSheetId="3">[0]!___p1</definedName>
    <definedName name="limite2" localSheetId="0">[0]!___p1</definedName>
    <definedName name="limite2">[0]!___p1</definedName>
    <definedName name="LIMITE3" localSheetId="1">[0]!___p1</definedName>
    <definedName name="LIMITE3" localSheetId="3">[0]!___p1</definedName>
    <definedName name="LIMITE3" localSheetId="0">[0]!___p1</definedName>
    <definedName name="LIMITE3">[0]!___p1</definedName>
    <definedName name="limiteee" localSheetId="1">[0]!__p1</definedName>
    <definedName name="limiteee" localSheetId="3">[0]!__p1</definedName>
    <definedName name="limiteee" localSheetId="0">[0]!__p1</definedName>
    <definedName name="limiteee">[0]!__p1</definedName>
    <definedName name="Links" localSheetId="1">OFFSET([5]!File_Name,0,4,1,1)</definedName>
    <definedName name="Links" localSheetId="3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1">[0]!___p1</definedName>
    <definedName name="lk" localSheetId="3">[0]!___p1</definedName>
    <definedName name="lk" localSheetId="0">[0]!___p1</definedName>
    <definedName name="lk">[0]!___p1</definedName>
    <definedName name="lkj" localSheetId="1">[0]!___p1</definedName>
    <definedName name="lkj" localSheetId="3">[0]!___p1</definedName>
    <definedName name="lkj" localSheetId="0">[0]!___p1</definedName>
    <definedName name="lkj">[0]!___p1</definedName>
    <definedName name="llll" localSheetId="1">[0]!___p1</definedName>
    <definedName name="llll" localSheetId="3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1">[0]!___p1</definedName>
    <definedName name="lm" localSheetId="3">[0]!___p1</definedName>
    <definedName name="lm" localSheetId="0">[0]!___p1</definedName>
    <definedName name="lm">[0]!___p1</definedName>
    <definedName name="LOC">#REF!</definedName>
    <definedName name="LOCAIS_VIVO" localSheetId="1">[0]!_p1</definedName>
    <definedName name="LOCAIS_VIVO" localSheetId="3">[0]!_p1</definedName>
    <definedName name="LOCAIS_VIVO" localSheetId="0">[0]!_p1</definedName>
    <definedName name="LOCAIS_VIVO">[0]!_p1</definedName>
    <definedName name="local" localSheetId="1">[0]!___p1</definedName>
    <definedName name="local" localSheetId="3">[0]!___p1</definedName>
    <definedName name="local" localSheetId="0">[0]!___p1</definedName>
    <definedName name="local">[0]!___p1</definedName>
    <definedName name="LOCAL2" localSheetId="1">[0]!___p1</definedName>
    <definedName name="LOCAL2" localSheetId="3">[0]!___p1</definedName>
    <definedName name="LOCAL2" localSheetId="0">[0]!___p1</definedName>
    <definedName name="LOCAL2">[0]!___p1</definedName>
    <definedName name="localana" localSheetId="1">[0]!_p1</definedName>
    <definedName name="localana" localSheetId="3">[0]!_p1</definedName>
    <definedName name="localana" localSheetId="0">[0]!_p1</definedName>
    <definedName name="localana">[0]!_p1</definedName>
    <definedName name="lov" localSheetId="1">[0]!___p1</definedName>
    <definedName name="lov" localSheetId="3">[0]!___p1</definedName>
    <definedName name="lov" localSheetId="0">[0]!___p1</definedName>
    <definedName name="lov">[0]!___p1</definedName>
    <definedName name="LOVAIS_VIVO_OK" localSheetId="1">[0]!_p1</definedName>
    <definedName name="LOVAIS_VIVO_OK" localSheetId="3">[0]!_p1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1">[0]!_p1</definedName>
    <definedName name="luciana" localSheetId="3">[0]!_p1</definedName>
    <definedName name="luciana" localSheetId="0">[0]!_p1</definedName>
    <definedName name="luciana">[0]!_p1</definedName>
    <definedName name="lula" localSheetId="1">OFFSET([5]!File_Name,0,4,1,1)</definedName>
    <definedName name="lula" localSheetId="3">OFFSET([5]!File_Name,0,4,1,1)</definedName>
    <definedName name="lula" localSheetId="0">OFFSET([5]!File_Name,0,4,1,1)</definedName>
    <definedName name="lula">OFFSET([5]!File_Name,0,4,1,1)</definedName>
    <definedName name="M" localSheetId="1">[0]!___p1</definedName>
    <definedName name="M" localSheetId="3">[0]!___p1</definedName>
    <definedName name="M" localSheetId="0">[0]!___p1</definedName>
    <definedName name="M">[0]!___p1</definedName>
    <definedName name="m2_TOTAL">'[17]Pen M AS ABC 25+RJ1'!#REF!</definedName>
    <definedName name="ma" localSheetId="1">OFFSET([5]!File_Name,0,4,1,1)</definedName>
    <definedName name="ma" localSheetId="3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1">[0]!__p1</definedName>
    <definedName name="Mag" localSheetId="3">[0]!__p1</definedName>
    <definedName name="Mag" localSheetId="0">[0]!__p1</definedName>
    <definedName name="Mag">[0]!__p1</definedName>
    <definedName name="MajorHeader">#REF!</definedName>
    <definedName name="mam" localSheetId="1">[0]!_p1</definedName>
    <definedName name="mam" localSheetId="3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1">[0]!_p1</definedName>
    <definedName name="mar" localSheetId="3">[0]!_p1</definedName>
    <definedName name="mar" localSheetId="0">[0]!_p1</definedName>
    <definedName name="mar">[0]!_p1</definedName>
    <definedName name="maranhai" localSheetId="1">[0]!_p1</definedName>
    <definedName name="maranhai" localSheetId="3">[0]!_p1</definedName>
    <definedName name="maranhai" localSheetId="0">[0]!_p1</definedName>
    <definedName name="maranhai">[0]!_p1</definedName>
    <definedName name="MARC">#REF!</definedName>
    <definedName name="marce" localSheetId="1">[0]!____p1</definedName>
    <definedName name="marce" localSheetId="3">[0]!____p1</definedName>
    <definedName name="marce" localSheetId="0">[0]!____p1</definedName>
    <definedName name="marce">[0]!____p1</definedName>
    <definedName name="marco" localSheetId="1">[9]!_xlbgnm.p1</definedName>
    <definedName name="marco" localSheetId="3">[9]!_xlbgnm.p1</definedName>
    <definedName name="marco" localSheetId="0">[9]!_xlbgnm.p1</definedName>
    <definedName name="marco">[9]!_xlbgnm.p1</definedName>
    <definedName name="março" localSheetId="1">[9]!_xlbgnm.p1</definedName>
    <definedName name="março" localSheetId="3">[9]!_xlbgnm.p1</definedName>
    <definedName name="março" localSheetId="0">[9]!_xlbgnm.p1</definedName>
    <definedName name="março">[9]!_xlbgnm.p1</definedName>
    <definedName name="maria" localSheetId="1">[0]!_p1</definedName>
    <definedName name="maria" localSheetId="3">[0]!_p1</definedName>
    <definedName name="maria" localSheetId="0">[0]!_p1</definedName>
    <definedName name="maria">[0]!_p1</definedName>
    <definedName name="marieclaire">#REF!</definedName>
    <definedName name="marin" localSheetId="1">[0]!_p1</definedName>
    <definedName name="marin" localSheetId="3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1">[5]!____p1</definedName>
    <definedName name="MATRIZ" localSheetId="3">[5]!____p1</definedName>
    <definedName name="MATRIZ" localSheetId="0">[5]!____p1</definedName>
    <definedName name="MATRIZ">[5]!____p1</definedName>
    <definedName name="max" localSheetId="1">[0]!_p1</definedName>
    <definedName name="max" localSheetId="3">[0]!_p1</definedName>
    <definedName name="max" localSheetId="0">[0]!_p1</definedName>
    <definedName name="max">[0]!_p1</definedName>
    <definedName name="mba" localSheetId="1">[0]!___p1</definedName>
    <definedName name="mba" localSheetId="3">[0]!___p1</definedName>
    <definedName name="mba" localSheetId="0">[0]!___p1</definedName>
    <definedName name="mba">[0]!___p1</definedName>
    <definedName name="mbinda" localSheetId="1">[0]!___p1</definedName>
    <definedName name="mbinda" localSheetId="3">[0]!___p1</definedName>
    <definedName name="mbinda" localSheetId="0">[0]!___p1</definedName>
    <definedName name="mbinda">[0]!___p1</definedName>
    <definedName name="me" localSheetId="1">[5]!____p1</definedName>
    <definedName name="me" localSheetId="3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1">[9]!_p1</definedName>
    <definedName name="mmmm" localSheetId="3">[9]!_p1</definedName>
    <definedName name="mmmm" localSheetId="0">[9]!_p1</definedName>
    <definedName name="mmmm">[9]!_p1</definedName>
    <definedName name="mnml" localSheetId="1">[0]!___p1</definedName>
    <definedName name="mnml" localSheetId="3">[0]!___p1</definedName>
    <definedName name="mnml" localSheetId="0">[0]!___p1</definedName>
    <definedName name="mnml">[0]!___p1</definedName>
    <definedName name="mob" localSheetId="1">[0]!_p1</definedName>
    <definedName name="mob" localSheetId="3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1">[9]!_xlbgnm.p1</definedName>
    <definedName name="MODELO" localSheetId="3">[9]!_xlbgnm.p1</definedName>
    <definedName name="MODELO" localSheetId="0">[9]!_xlbgnm.p1</definedName>
    <definedName name="MODELO">[9]!_xlbgnm.p1</definedName>
    <definedName name="Moeda">#REF!</definedName>
    <definedName name="mojoiji" localSheetId="1">[0]!___p1</definedName>
    <definedName name="mojoiji" localSheetId="3">[0]!___p1</definedName>
    <definedName name="mojoiji" localSheetId="0">[0]!___p1</definedName>
    <definedName name="mojoiji">[0]!___p1</definedName>
    <definedName name="monique" localSheetId="1">[0]!____p1</definedName>
    <definedName name="monique" localSheetId="3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1">[0]!___p1</definedName>
    <definedName name="MRC" localSheetId="3">[0]!___p1</definedName>
    <definedName name="MRC" localSheetId="0">[0]!___p1</definedName>
    <definedName name="MRC">[0]!___p1</definedName>
    <definedName name="MUB" localSheetId="1">[13]!_p1</definedName>
    <definedName name="MUB" localSheetId="3">[13]!_p1</definedName>
    <definedName name="MUB" localSheetId="0">[13]!_p1</definedName>
    <definedName name="MUB">[13]!_p1</definedName>
    <definedName name="Muda_Cor" localSheetId="1">[34]!Muda_Cor</definedName>
    <definedName name="Muda_Cor" localSheetId="3">[34]!Muda_Cor</definedName>
    <definedName name="Muda_Cor" localSheetId="0">[34]!Muda_Cor</definedName>
    <definedName name="Muda_Cor">[34]!Muda_Cor</definedName>
    <definedName name="n" localSheetId="1">[0]!_p1</definedName>
    <definedName name="n" localSheetId="3">[0]!_p1</definedName>
    <definedName name="n" localSheetId="0">[0]!_p1</definedName>
    <definedName name="n">[0]!_p1</definedName>
    <definedName name="naãsodvmsapnvew" localSheetId="1">[9]!_p1</definedName>
    <definedName name="naãsodvmsapnvew" localSheetId="3">[9]!_p1</definedName>
    <definedName name="naãsodvmsapnvew" localSheetId="0">[9]!_p1</definedName>
    <definedName name="naãsodvmsapnvew">[9]!_p1</definedName>
    <definedName name="não" localSheetId="1">[9]!_xlbgnm.p1</definedName>
    <definedName name="não" localSheetId="3">[9]!_xlbgnm.p1</definedName>
    <definedName name="não" localSheetId="0">[9]!_xlbgnm.p1</definedName>
    <definedName name="não">[9]!_xlbgnm.p1</definedName>
    <definedName name="não1" localSheetId="1">[9]!_xlbgnm.p1</definedName>
    <definedName name="não1" localSheetId="3">[9]!_xlbgnm.p1</definedName>
    <definedName name="não1" localSheetId="0">[9]!_xlbgnm.p1</definedName>
    <definedName name="não1">[9]!_xlbgnm.p1</definedName>
    <definedName name="negociação" localSheetId="1">[5]!_p1</definedName>
    <definedName name="negociação" localSheetId="3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1">[5]!_p1</definedName>
    <definedName name="newspaper" localSheetId="3">[5]!_p1</definedName>
    <definedName name="newspaper" localSheetId="0">[5]!_p1</definedName>
    <definedName name="newspaper">[5]!_p1</definedName>
    <definedName name="ngghjhdfzsnmhsfngfnj" localSheetId="1">[0]!___p1</definedName>
    <definedName name="ngghjhdfzsnmhsfngfnj" localSheetId="3">[0]!___p1</definedName>
    <definedName name="ngghjhdfzsnmhsfngfnj" localSheetId="0">[0]!___p1</definedName>
    <definedName name="ngghjhdfzsnmhsfngfnj">[0]!___p1</definedName>
    <definedName name="NMBHJ" localSheetId="1">[0]!__p1</definedName>
    <definedName name="NMBHJ" localSheetId="3">[0]!__p1</definedName>
    <definedName name="NMBHJ" localSheetId="0">[0]!__p1</definedName>
    <definedName name="NMBHJ">[0]!__p1</definedName>
    <definedName name="no" localSheetId="1">OFFSET([5]!File_Name,0,5,1,1)</definedName>
    <definedName name="no" localSheetId="3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1">[9]!_xlbgnm.p1</definedName>
    <definedName name="NONO" localSheetId="3">[9]!_xlbgnm.p1</definedName>
    <definedName name="NONO" localSheetId="0">[9]!_xlbgnm.p1</definedName>
    <definedName name="NONO">[9]!_xlbgnm.p1</definedName>
    <definedName name="NONO1" localSheetId="1">[9]!_xlbgnm.p1</definedName>
    <definedName name="NONO1" localSheetId="3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1">[0]!_p1</definedName>
    <definedName name="NOV" localSheetId="3">[0]!_p1</definedName>
    <definedName name="NOV" localSheetId="0">[0]!_p1</definedName>
    <definedName name="NOV">[0]!_p1</definedName>
    <definedName name="nova" localSheetId="1">[0]!___p1</definedName>
    <definedName name="nova" localSheetId="3">[0]!___p1</definedName>
    <definedName name="nova" localSheetId="0">[0]!___p1</definedName>
    <definedName name="nova">[0]!___p1</definedName>
    <definedName name="novembro" localSheetId="1">[9]!_xlbgnm.p1</definedName>
    <definedName name="novembro" localSheetId="3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1">OFFSET([5]!File_Name,0,1,1,1)</definedName>
    <definedName name="nu" localSheetId="3">OFFSET([5]!File_Name,0,1,1,1)</definedName>
    <definedName name="nu" localSheetId="0">OFFSET([5]!File_Name,0,1,1,1)</definedName>
    <definedName name="nu">OFFSET([5]!File_Name,0,1,1,1)</definedName>
    <definedName name="num" localSheetId="1">OFFSET([5]!File_Name,0,3,1,1)</definedName>
    <definedName name="num" localSheetId="3">OFFSET([5]!File_Name,0,3,1,1)</definedName>
    <definedName name="num" localSheetId="0">OFFSET([5]!File_Name,0,3,1,1)</definedName>
    <definedName name="num">OFFSET([5]!File_Name,0,3,1,1)</definedName>
    <definedName name="Number_Of_Sheets" localSheetId="1">OFFSET([5]!File_Name,0,1,1,1)</definedName>
    <definedName name="Number_Of_Sheets" localSheetId="3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1">[0]!___p1</definedName>
    <definedName name="o" localSheetId="3">[0]!___p1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1">[0]!_p1</definedName>
    <definedName name="OD" localSheetId="3">[0]!_p1</definedName>
    <definedName name="OD" localSheetId="0">[0]!_p1</definedName>
    <definedName name="OD">[0]!_p1</definedName>
    <definedName name="oi" localSheetId="1">[0]!_p1</definedName>
    <definedName name="oi" localSheetId="3">[0]!_p1</definedName>
    <definedName name="oi" localSheetId="0">[0]!_p1</definedName>
    <definedName name="oi">[0]!_p1</definedName>
    <definedName name="oireitnfrjrf" localSheetId="1">[9]!_xlbgnm.p1</definedName>
    <definedName name="oireitnfrjrf" localSheetId="3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1">[0]!___p1</definedName>
    <definedName name="op" localSheetId="3">[0]!___p1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1">OFFSET([5]!File_Name,0,6,1,1)</definedName>
    <definedName name="Other" localSheetId="3">OFFSET([5]!File_Name,0,6,1,1)</definedName>
    <definedName name="Other" localSheetId="0">OFFSET([5]!File_Name,0,6,1,1)</definedName>
    <definedName name="Other">OFFSET([5]!File_Name,0,6,1,1)</definedName>
    <definedName name="OUT" localSheetId="1">[0]!___p1</definedName>
    <definedName name="OUT" localSheetId="3">[0]!___p1</definedName>
    <definedName name="OUT" localSheetId="0">[0]!___p1</definedName>
    <definedName name="OUT">[0]!___p1</definedName>
    <definedName name="Out_96">'[32]Resumo por P'!$J$27</definedName>
    <definedName name="outdoor" localSheetId="1">[0]!_p1</definedName>
    <definedName name="outdoor" localSheetId="3">[0]!_p1</definedName>
    <definedName name="outdoor" localSheetId="0">[0]!_p1</definedName>
    <definedName name="outdoor">[0]!_p1</definedName>
    <definedName name="outdoor1">#REF!</definedName>
    <definedName name="outdoro" localSheetId="1">[0]!_p1</definedName>
    <definedName name="outdoro" localSheetId="3">[0]!_p1</definedName>
    <definedName name="outdoro" localSheetId="0">[0]!_p1</definedName>
    <definedName name="outdoro">[0]!_p1</definedName>
    <definedName name="OUTDR" localSheetId="1">[0]!_p1</definedName>
    <definedName name="OUTDR" localSheetId="3">[0]!_p1</definedName>
    <definedName name="OUTDR" localSheetId="0">[0]!_p1</definedName>
    <definedName name="OUTDR">[0]!_p1</definedName>
    <definedName name="outu" localSheetId="1">[0]!__p1</definedName>
    <definedName name="outu" localSheetId="3">[0]!__p1</definedName>
    <definedName name="outu" localSheetId="0">[0]!__p1</definedName>
    <definedName name="outu">[0]!__p1</definedName>
    <definedName name="Outubro" localSheetId="1">[5]!____p1</definedName>
    <definedName name="Outubro" localSheetId="3">[5]!____p1</definedName>
    <definedName name="Outubro" localSheetId="0">[5]!____p1</definedName>
    <definedName name="Outubro">[5]!____p1</definedName>
    <definedName name="oy" localSheetId="1">[5]!____p1</definedName>
    <definedName name="oy" localSheetId="3">[5]!____p1</definedName>
    <definedName name="oy" localSheetId="0">[5]!____p1</definedName>
    <definedName name="oy">[5]!____p1</definedName>
    <definedName name="p" localSheetId="1">[0]!_p1</definedName>
    <definedName name="p" localSheetId="3">[0]!_p1</definedName>
    <definedName name="p" localSheetId="0">[0]!_p1</definedName>
    <definedName name="p">[0]!_p1</definedName>
    <definedName name="p13.Bk_Depn_Schedule">#REF!</definedName>
    <definedName name="PA" localSheetId="1">[0]!_p1</definedName>
    <definedName name="PA" localSheetId="3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1">[0]!___p1</definedName>
    <definedName name="parrrr" localSheetId="3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1">[0]!_p1</definedName>
    <definedName name="PATY" localSheetId="3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1">[5]!____p1</definedName>
    <definedName name="pe" localSheetId="3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1">[13]!_p1</definedName>
    <definedName name="perfil" localSheetId="3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1">[0]!____p1</definedName>
    <definedName name="pkyt" localSheetId="3">[0]!____p1</definedName>
    <definedName name="pkyt" localSheetId="0">[0]!____p1</definedName>
    <definedName name="pkyt">[0]!____p1</definedName>
    <definedName name="plam" localSheetId="1">[0]!___p1</definedName>
    <definedName name="plam" localSheetId="3">[0]!___p1</definedName>
    <definedName name="plam" localSheetId="0">[0]!___p1</definedName>
    <definedName name="plam">[0]!___p1</definedName>
    <definedName name="plan" localSheetId="1">[0]!___p1</definedName>
    <definedName name="plan" localSheetId="3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1">[9]!_xlbgnm.p1</definedName>
    <definedName name="Planilha" localSheetId="3">[9]!_xlbgnm.p1</definedName>
    <definedName name="Planilha" localSheetId="0">[9]!_xlbgnm.p1</definedName>
    <definedName name="Planilha">[9]!_xlbgnm.p1</definedName>
    <definedName name="playboy">#REF!</definedName>
    <definedName name="plplf" localSheetId="1">[5]!____p1</definedName>
    <definedName name="plplf" localSheetId="3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1">[0]!_p1</definedName>
    <definedName name="porto" localSheetId="3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1">[0]!__p1</definedName>
    <definedName name="q" localSheetId="3">[0]!__p1</definedName>
    <definedName name="q" localSheetId="0">[0]!__p1</definedName>
    <definedName name="q">[0]!__p1</definedName>
    <definedName name="QAQA">'[17]Pen M AS ABC 25+RJ1'!#REF!</definedName>
    <definedName name="QQ" localSheetId="1">[0]!_p1</definedName>
    <definedName name="QQ" localSheetId="3">[0]!_p1</definedName>
    <definedName name="QQ" localSheetId="0">[0]!_p1</definedName>
    <definedName name="QQ">[0]!_p1</definedName>
    <definedName name="qqq" localSheetId="1">[0]!___p1</definedName>
    <definedName name="qqq" localSheetId="3">[0]!___p1</definedName>
    <definedName name="qqq" localSheetId="0">[0]!___p1</definedName>
    <definedName name="qqq">[0]!___p1</definedName>
    <definedName name="qqqqqqqqq" localSheetId="1">[0]!____p1</definedName>
    <definedName name="qqqqqqqqq" localSheetId="3">[0]!____p1</definedName>
    <definedName name="qqqqqqqqq" localSheetId="0">[0]!____p1</definedName>
    <definedName name="qqqqqqqqq">[0]!____p1</definedName>
    <definedName name="QSFSADFSADFGSDG" localSheetId="1">[9]!_xlbgnm.p1</definedName>
    <definedName name="QSFSADFSADFGSDG" localSheetId="3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1">[0]!_p1</definedName>
    <definedName name="QWE" localSheetId="3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1">[0]!_p1</definedName>
    <definedName name="rADIO" localSheetId="3">[0]!_p1</definedName>
    <definedName name="rADIO" localSheetId="0">[0]!_p1</definedName>
    <definedName name="rADIO">[0]!_p1</definedName>
    <definedName name="Rádio" localSheetId="1">[0]!____p1</definedName>
    <definedName name="Rádio" localSheetId="3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1">[5]!____p1</definedName>
    <definedName name="Rádio1" localSheetId="3">[5]!____p1</definedName>
    <definedName name="Rádio1" localSheetId="0">[5]!____p1</definedName>
    <definedName name="Rádio1">[5]!____p1</definedName>
    <definedName name="radio2" localSheetId="1">[0]!___p1</definedName>
    <definedName name="radio2" localSheetId="3">[0]!___p1</definedName>
    <definedName name="radio2" localSheetId="0">[0]!___p1</definedName>
    <definedName name="radio2">[0]!___p1</definedName>
    <definedName name="radio3" localSheetId="1">[0]!____p1</definedName>
    <definedName name="radio3" localSheetId="3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1">[0]!____p1</definedName>
    <definedName name="RANKING" localSheetId="3">[0]!____p1</definedName>
    <definedName name="RANKING" localSheetId="0">[0]!____p1</definedName>
    <definedName name="RANKING">[0]!____p1</definedName>
    <definedName name="RANKKK" localSheetId="1">[0]!____p1</definedName>
    <definedName name="RANKKK" localSheetId="3">[0]!____p1</definedName>
    <definedName name="RANKKK" localSheetId="0">[0]!____p1</definedName>
    <definedName name="RANKKK">[0]!____p1</definedName>
    <definedName name="RAP">#REF!</definedName>
    <definedName name="rd" localSheetId="1">[0]!___p1</definedName>
    <definedName name="rd" localSheetId="3">[0]!___p1</definedName>
    <definedName name="rd" localSheetId="0">[0]!___p1</definedName>
    <definedName name="rd">[0]!___p1</definedName>
    <definedName name="re" localSheetId="1">[5]!____p1</definedName>
    <definedName name="re" localSheetId="3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1">[0]!_p1</definedName>
    <definedName name="REC" localSheetId="3">[0]!_p1</definedName>
    <definedName name="REC" localSheetId="0">[0]!_p1</definedName>
    <definedName name="REC">[0]!_p1</definedName>
    <definedName name="record" localSheetId="1">[0]!___p1</definedName>
    <definedName name="record" localSheetId="3">[0]!___p1</definedName>
    <definedName name="record" localSheetId="0">[0]!___p1</definedName>
    <definedName name="record">[0]!___p1</definedName>
    <definedName name="red" localSheetId="1">[0]!___p1</definedName>
    <definedName name="red" localSheetId="3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1">[0]!___p1</definedName>
    <definedName name="REL.LOCAIS" localSheetId="3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1">[0]!___p1</definedName>
    <definedName name="reqs" localSheetId="3">[0]!___p1</definedName>
    <definedName name="reqs" localSheetId="0">[0]!___p1</definedName>
    <definedName name="reqs">[0]!___p1</definedName>
    <definedName name="RES.PEREIRA" localSheetId="1">[0]!___p1</definedName>
    <definedName name="RES.PEREIRA" localSheetId="3">[0]!___p1</definedName>
    <definedName name="RES.PEREIRA" localSheetId="0">[0]!___p1</definedName>
    <definedName name="RES.PEREIRA">[0]!___p1</definedName>
    <definedName name="resumo" localSheetId="1">[0]!___p1</definedName>
    <definedName name="resumo" localSheetId="3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1" hidden="1">[45]!_________p1</definedName>
    <definedName name="rev" localSheetId="3" hidden="1">[45]!_________p1</definedName>
    <definedName name="rev" localSheetId="0" hidden="1">[45]!_________p1</definedName>
    <definedName name="rev" hidden="1">[45]!_________p1</definedName>
    <definedName name="revfundo">#REF!</definedName>
    <definedName name="revista" localSheetId="1">[0]!____p1</definedName>
    <definedName name="revista" localSheetId="3">[0]!____p1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1">[0]!___p1</definedName>
    <definedName name="REW" localSheetId="3">[0]!___p1</definedName>
    <definedName name="REW" localSheetId="0">[0]!___p1</definedName>
    <definedName name="REW">[0]!___p1</definedName>
    <definedName name="RIB">[16]RIB!$A$6:$AV$50</definedName>
    <definedName name="rio" localSheetId="1">[0]!___p1</definedName>
    <definedName name="rio" localSheetId="3">[0]!___p1</definedName>
    <definedName name="rio" localSheetId="0">[0]!___p1</definedName>
    <definedName name="rio">[0]!___p1</definedName>
    <definedName name="RJ">[16]RJ!$A$6:$AV$50</definedName>
    <definedName name="rodoviárias" localSheetId="1">[5]!____p1</definedName>
    <definedName name="rodoviárias" localSheetId="3">[5]!____p1</definedName>
    <definedName name="rodoviárias" localSheetId="0">[5]!____p1</definedName>
    <definedName name="rodoviárias">[5]!____p1</definedName>
    <definedName name="Royalties">[18]Franqueado!#REF!</definedName>
    <definedName name="rr" localSheetId="1">[0]!___p1</definedName>
    <definedName name="rr" localSheetId="3">[0]!___p1</definedName>
    <definedName name="rr" localSheetId="0">[0]!___p1</definedName>
    <definedName name="rr">[0]!___p1</definedName>
    <definedName name="rrr" localSheetId="1">[0]!___p1</definedName>
    <definedName name="rrr" localSheetId="3">[0]!___p1</definedName>
    <definedName name="rrr" localSheetId="0">[0]!___p1</definedName>
    <definedName name="rrr">[0]!___p1</definedName>
    <definedName name="rrrr" localSheetId="1">[0]!___p1</definedName>
    <definedName name="rrrr" localSheetId="3">[0]!___p1</definedName>
    <definedName name="rrrr" localSheetId="0">[0]!___p1</definedName>
    <definedName name="rrrr">[0]!___p1</definedName>
    <definedName name="rrrrrrrrr" localSheetId="1">[9]!_xlbgnm.p1</definedName>
    <definedName name="rrrrrrrrr" localSheetId="3">[9]!_xlbgnm.p1</definedName>
    <definedName name="rrrrrrrrr" localSheetId="0">[9]!_xlbgnm.p1</definedName>
    <definedName name="rrrrrrrrr">[9]!_xlbgnm.p1</definedName>
    <definedName name="RS" localSheetId="1">[0]!_p1</definedName>
    <definedName name="RS" localSheetId="3">[0]!_p1</definedName>
    <definedName name="RS" localSheetId="0">[0]!_p1</definedName>
    <definedName name="RS">[0]!_p1</definedName>
    <definedName name="RV" localSheetId="1">[0]!___p1</definedName>
    <definedName name="RV" localSheetId="3">[0]!___p1</definedName>
    <definedName name="RV" localSheetId="0">[0]!___p1</definedName>
    <definedName name="RV">[0]!___p1</definedName>
    <definedName name="s" localSheetId="1">[0]!___p1</definedName>
    <definedName name="s" localSheetId="3">[0]!___p1</definedName>
    <definedName name="s" localSheetId="0">[0]!___p1</definedName>
    <definedName name="s">[0]!___p1</definedName>
    <definedName name="SA" localSheetId="1">[0]!_p1</definedName>
    <definedName name="SA" localSheetId="3">[0]!_p1</definedName>
    <definedName name="SA" localSheetId="0">[0]!_p1</definedName>
    <definedName name="SA">[0]!_p1</definedName>
    <definedName name="sad" localSheetId="1">[0]!_p1</definedName>
    <definedName name="sad" localSheetId="3">[0]!_p1</definedName>
    <definedName name="sad" localSheetId="0">[0]!_p1</definedName>
    <definedName name="sad">[0]!_p1</definedName>
    <definedName name="SAL" localSheetId="1">[0]!___p1</definedName>
    <definedName name="SAL" localSheetId="3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1">[0]!__p1</definedName>
    <definedName name="saresadf" localSheetId="3">[0]!__p1</definedName>
    <definedName name="saresadf" localSheetId="0">[0]!__p1</definedName>
    <definedName name="saresadf">[0]!__p1</definedName>
    <definedName name="SAS">#REF!</definedName>
    <definedName name="SBT" localSheetId="1">[0]!_p1</definedName>
    <definedName name="SBT" localSheetId="3">[0]!_p1</definedName>
    <definedName name="SBT" localSheetId="0">[0]!_p1</definedName>
    <definedName name="SBT">[0]!_p1</definedName>
    <definedName name="sc" localSheetId="1">[0]!_p1</definedName>
    <definedName name="sc" localSheetId="3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1">[0]!___p1</definedName>
    <definedName name="sdf" localSheetId="3">[0]!___p1</definedName>
    <definedName name="sdf" localSheetId="0">[0]!___p1</definedName>
    <definedName name="sdf">[0]!___p1</definedName>
    <definedName name="sdfr" localSheetId="1">[5]!____p1</definedName>
    <definedName name="sdfr" localSheetId="3">[5]!____p1</definedName>
    <definedName name="sdfr" localSheetId="0">[5]!____p1</definedName>
    <definedName name="sdfr">[5]!____p1</definedName>
    <definedName name="sdsdf" localSheetId="1">[0]!____p1</definedName>
    <definedName name="sdsdf" localSheetId="3">[0]!____p1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1">[9]!_xlbgnm.p1</definedName>
    <definedName name="sei" localSheetId="3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1">[9]!_xlbgnm.p1</definedName>
    <definedName name="setembro" localSheetId="3">[9]!_xlbgnm.p1</definedName>
    <definedName name="setembro" localSheetId="0">[9]!_xlbgnm.p1</definedName>
    <definedName name="setembro">[9]!_xlbgnm.p1</definedName>
    <definedName name="sfas" localSheetId="1">[0]!____p1</definedName>
    <definedName name="sfas" localSheetId="3">[0]!____p1</definedName>
    <definedName name="sfas" localSheetId="0">[0]!____p1</definedName>
    <definedName name="sfas">[0]!____p1</definedName>
    <definedName name="SHAREPORADP">#REF!</definedName>
    <definedName name="Sheet_Size" localSheetId="1">OFFSET([5]!File_Name,0,3,1,1)</definedName>
    <definedName name="Sheet_Size" localSheetId="3">OFFSET([5]!File_Name,0,3,1,1)</definedName>
    <definedName name="Sheet_Size" localSheetId="0">OFFSET([5]!File_Name,0,3,1,1)</definedName>
    <definedName name="Sheet_Size">OFFSET([5]!File_Name,0,3,1,1)</definedName>
    <definedName name="Shopping" localSheetId="1">[13]!_p1</definedName>
    <definedName name="Shopping" localSheetId="3">[13]!_p1</definedName>
    <definedName name="Shopping" localSheetId="0">[13]!_p1</definedName>
    <definedName name="Shopping">[13]!_p1</definedName>
    <definedName name="sil" localSheetId="1">[0]!___p1</definedName>
    <definedName name="sil" localSheetId="3">[0]!___p1</definedName>
    <definedName name="sil" localSheetId="0">[0]!___p1</definedName>
    <definedName name="sil">[0]!___p1</definedName>
    <definedName name="silvia" localSheetId="1">[0]!____p1</definedName>
    <definedName name="silvia" localSheetId="3">[0]!____p1</definedName>
    <definedName name="silvia" localSheetId="0">[0]!____p1</definedName>
    <definedName name="silvia">[0]!____p1</definedName>
    <definedName name="sim" localSheetId="1">[9]!_xlbgnm.p1</definedName>
    <definedName name="sim" localSheetId="3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1">[0]!___p1</definedName>
    <definedName name="SMS" localSheetId="3">[0]!___p1</definedName>
    <definedName name="SMS" localSheetId="0">[0]!___p1</definedName>
    <definedName name="SMS">[0]!___p1</definedName>
    <definedName name="SOLI" localSheetId="1">[0]!_p1</definedName>
    <definedName name="SOLI" localSheetId="3">[0]!_p1</definedName>
    <definedName name="SOLI" localSheetId="0">[0]!_p1</definedName>
    <definedName name="SOLI">[0]!_p1</definedName>
    <definedName name="SOLICITAÇÃO_VIVO" localSheetId="1">[0]!_p1</definedName>
    <definedName name="SOLICITAÇÃO_VIVO" localSheetId="3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1">[0]!_p1</definedName>
    <definedName name="sp" localSheetId="3">[0]!_p1</definedName>
    <definedName name="sp" localSheetId="0">[0]!_p1</definedName>
    <definedName name="sp">[0]!_p1</definedName>
    <definedName name="spi" localSheetId="1">[0]!_p1</definedName>
    <definedName name="spi" localSheetId="3">[0]!_p1</definedName>
    <definedName name="spi" localSheetId="0">[0]!_p1</definedName>
    <definedName name="spi">[0]!_p1</definedName>
    <definedName name="ss" localSheetId="1">[0]!___p1</definedName>
    <definedName name="ss" localSheetId="3">[0]!___p1</definedName>
    <definedName name="ss" localSheetId="0">[0]!___p1</definedName>
    <definedName name="ss">[0]!___p1</definedName>
    <definedName name="ssd">#REF!</definedName>
    <definedName name="sss" localSheetId="1">[0]!_p1</definedName>
    <definedName name="sss" localSheetId="3">[0]!_p1</definedName>
    <definedName name="sss" localSheetId="0">[0]!_p1</definedName>
    <definedName name="sss">[0]!_p1</definedName>
    <definedName name="ssss">#REF!</definedName>
    <definedName name="ssssssss" localSheetId="1">[0]!_p1</definedName>
    <definedName name="ssssssss" localSheetId="3">[0]!_p1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1">[0]!___p1</definedName>
    <definedName name="t" localSheetId="3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1">[0]!_p1</definedName>
    <definedName name="TCO" localSheetId="3">[0]!_p1</definedName>
    <definedName name="TCO" localSheetId="0">[0]!_p1</definedName>
    <definedName name="TCO">[0]!_p1</definedName>
    <definedName name="teastro" localSheetId="1">[0]!___p1</definedName>
    <definedName name="teastro" localSheetId="3">[0]!___p1</definedName>
    <definedName name="teastro" localSheetId="0">[0]!___p1</definedName>
    <definedName name="teastro">[0]!___p1</definedName>
    <definedName name="televisao" localSheetId="1">[0]!_p1</definedName>
    <definedName name="televisao" localSheetId="3">[0]!_p1</definedName>
    <definedName name="televisao" localSheetId="0">[0]!_p1</definedName>
    <definedName name="televisao">[0]!_p1</definedName>
    <definedName name="televisão" localSheetId="1">[0]!___p1</definedName>
    <definedName name="televisão" localSheetId="3">[0]!___p1</definedName>
    <definedName name="televisão" localSheetId="0">[0]!___p1</definedName>
    <definedName name="televisão">[0]!___p1</definedName>
    <definedName name="TER" localSheetId="1">[0]!_p1</definedName>
    <definedName name="TER" localSheetId="3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1">[5]!____p1</definedName>
    <definedName name="TESTE1" localSheetId="3">[5]!____p1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1">[9]!_p1</definedName>
    <definedName name="ti" localSheetId="3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1">[0]!__p1</definedName>
    <definedName name="Toothbrush" localSheetId="3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1">[0]!___p1</definedName>
    <definedName name="tresmeios" localSheetId="3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1">[9]!_p1</definedName>
    <definedName name="tt" localSheetId="3">[9]!_p1</definedName>
    <definedName name="tt" localSheetId="0">[9]!_p1</definedName>
    <definedName name="tt">[9]!_p1</definedName>
    <definedName name="ttt" localSheetId="1">[0]!___p1</definedName>
    <definedName name="ttt" localSheetId="3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1">[0]!___p1</definedName>
    <definedName name="TV" localSheetId="3">[0]!___p1</definedName>
    <definedName name="TV" localSheetId="0">[0]!___p1</definedName>
    <definedName name="TV">[0]!___p1</definedName>
    <definedName name="TVAVULSA" localSheetId="1">[0]!___p1</definedName>
    <definedName name="TVAVULSA" localSheetId="3">[0]!___p1</definedName>
    <definedName name="TVAVULSA" localSheetId="0">[0]!___p1</definedName>
    <definedName name="TVAVULSA">[0]!___p1</definedName>
    <definedName name="TYPE">'[17]Pen M AS ABC 25+RJ1'!#REF!</definedName>
    <definedName name="U" localSheetId="1">[0]!_p1</definedName>
    <definedName name="U" localSheetId="3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1">OFFSET([13]!START,0,0,1,1)</definedName>
    <definedName name="uuuu" localSheetId="3">OFFSET([13]!START,0,0,1,1)</definedName>
    <definedName name="uuuu" localSheetId="0">OFFSET([13]!START,0,0,1,1)</definedName>
    <definedName name="uuuu">OFFSET([13]!START,0,0,1,1)</definedName>
    <definedName name="uy" localSheetId="1">[9]!_p1</definedName>
    <definedName name="uy" localSheetId="3">[9]!_p1</definedName>
    <definedName name="uy" localSheetId="0">[9]!_p1</definedName>
    <definedName name="uy">[9]!_p1</definedName>
    <definedName name="V" localSheetId="1">[0]!_p1</definedName>
    <definedName name="V" localSheetId="3">[0]!_p1</definedName>
    <definedName name="V" localSheetId="0">[0]!_p1</definedName>
    <definedName name="V">[0]!_p1</definedName>
    <definedName name="VAI" localSheetId="1">[0]!_p1</definedName>
    <definedName name="VAI" localSheetId="3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1">[9]!_xlbgnm.p1</definedName>
    <definedName name="vegah" localSheetId="3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1">[0]!_p1</definedName>
    <definedName name="ver" localSheetId="3">[0]!_p1</definedName>
    <definedName name="ver" localSheetId="0">[0]!_p1</definedName>
    <definedName name="ver">[0]!_p1</definedName>
    <definedName name="versao" localSheetId="1">[0]!_p1</definedName>
    <definedName name="versao" localSheetId="3">[0]!_p1</definedName>
    <definedName name="versao" localSheetId="0">[0]!_p1</definedName>
    <definedName name="versao">[0]!_p1</definedName>
    <definedName name="vi" localSheetId="1">[0]!___p1</definedName>
    <definedName name="vi" localSheetId="3">[0]!___p1</definedName>
    <definedName name="vi" localSheetId="0">[0]!___p1</definedName>
    <definedName name="vi">[0]!___p1</definedName>
    <definedName name="viado" localSheetId="1">[0]!____p1</definedName>
    <definedName name="viado" localSheetId="3">[0]!____p1</definedName>
    <definedName name="viado" localSheetId="0">[0]!____p1</definedName>
    <definedName name="viado">[0]!____p1</definedName>
    <definedName name="vic" localSheetId="1">[9]!_xlbgnm.p1</definedName>
    <definedName name="vic" localSheetId="3">[9]!_xlbgnm.p1</definedName>
    <definedName name="vic" localSheetId="0">[9]!_xlbgnm.p1</definedName>
    <definedName name="vic">[9]!_xlbgnm.p1</definedName>
    <definedName name="vio" localSheetId="1">[5]!____p1</definedName>
    <definedName name="vio" localSheetId="3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1">[0]!___p1</definedName>
    <definedName name="vivo" localSheetId="3">[0]!___p1</definedName>
    <definedName name="vivo" localSheetId="0">[0]!___p1</definedName>
    <definedName name="vivo">[0]!___p1</definedName>
    <definedName name="vivo_alternativos" localSheetId="1">[0]!_p1</definedName>
    <definedName name="vivo_alternativos" localSheetId="3">[0]!_p1</definedName>
    <definedName name="vivo_alternativos" localSheetId="0">[0]!_p1</definedName>
    <definedName name="vivo_alternativos">[0]!_p1</definedName>
    <definedName name="vivo_conf" localSheetId="1">[0]!_p1</definedName>
    <definedName name="vivo_conf" localSheetId="3">[0]!_p1</definedName>
    <definedName name="vivo_conf" localSheetId="0">[0]!_p1</definedName>
    <definedName name="vivo_conf">[0]!_p1</definedName>
    <definedName name="VIVO_NÃO" localSheetId="1">[0]!_p1</definedName>
    <definedName name="VIVO_NÃO" localSheetId="3">[0]!_p1</definedName>
    <definedName name="VIVO_NÃO" localSheetId="0">[0]!_p1</definedName>
    <definedName name="VIVO_NÃO">[0]!_p1</definedName>
    <definedName name="VIVO2" localSheetId="1">[0]!_p1</definedName>
    <definedName name="VIVO2" localSheetId="3">[0]!_p1</definedName>
    <definedName name="VIVO2" localSheetId="0">[0]!_p1</definedName>
    <definedName name="VIVO2">[0]!_p1</definedName>
    <definedName name="vivo36" localSheetId="1">[0]!___p1</definedName>
    <definedName name="vivo36" localSheetId="3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1">[0]!___p1</definedName>
    <definedName name="vv" localSheetId="3">[0]!___p1</definedName>
    <definedName name="vv" localSheetId="0">[0]!___p1</definedName>
    <definedName name="vv">[0]!___p1</definedName>
    <definedName name="vvvv" localSheetId="1">[0]!__p1</definedName>
    <definedName name="vvvv" localSheetId="3">[0]!__p1</definedName>
    <definedName name="vvvv" localSheetId="0">[0]!__p1</definedName>
    <definedName name="vvvv">[0]!__p1</definedName>
    <definedName name="W" localSheetId="1">[0]!_p1</definedName>
    <definedName name="W" localSheetId="3">[0]!_p1</definedName>
    <definedName name="W" localSheetId="0">[0]!_p1</definedName>
    <definedName name="W">[0]!_p1</definedName>
    <definedName name="wdfpwepgr" localSheetId="1">[5]!____p1</definedName>
    <definedName name="wdfpwepgr" localSheetId="3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1">[0]!____p1</definedName>
    <definedName name="wqcwec" localSheetId="3">[0]!____p1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1">[0]!_p1</definedName>
    <definedName name="WS" localSheetId="3">[0]!_p1</definedName>
    <definedName name="WS" localSheetId="0">[0]!_p1</definedName>
    <definedName name="WS">[0]!_p1</definedName>
    <definedName name="ww" localSheetId="1">[0]!___p1</definedName>
    <definedName name="ww" localSheetId="3">[0]!___p1</definedName>
    <definedName name="ww" localSheetId="0">[0]!___p1</definedName>
    <definedName name="ww">[0]!___p1</definedName>
    <definedName name="wwc" localSheetId="1">[0]!____p1</definedName>
    <definedName name="wwc" localSheetId="3">[0]!____p1</definedName>
    <definedName name="wwc" localSheetId="0">[0]!____p1</definedName>
    <definedName name="wwc">[0]!____p1</definedName>
    <definedName name="WWWWW">#REF!</definedName>
    <definedName name="x" localSheetId="1">[0]!___p1</definedName>
    <definedName name="x" localSheetId="3">[0]!___p1</definedName>
    <definedName name="x" localSheetId="0">[0]!___p1</definedName>
    <definedName name="x">[0]!___p1</definedName>
    <definedName name="xx" localSheetId="1">[0]!___p1</definedName>
    <definedName name="xx" localSheetId="3">[0]!___p1</definedName>
    <definedName name="xx" localSheetId="0">[0]!___p1</definedName>
    <definedName name="xx">[0]!___p1</definedName>
    <definedName name="xxx">#REF!</definedName>
    <definedName name="xxxx" localSheetId="1">[0]!___p1</definedName>
    <definedName name="xxxx" localSheetId="3">[0]!___p1</definedName>
    <definedName name="xxxx" localSheetId="0">[0]!___p1</definedName>
    <definedName name="xxxx">[0]!___p1</definedName>
    <definedName name="xxxxxxx" localSheetId="1">[0]!____p1</definedName>
    <definedName name="xxxxxxx" localSheetId="3">[0]!____p1</definedName>
    <definedName name="xxxxxxx" localSheetId="0">[0]!____p1</definedName>
    <definedName name="xxxxxxx">[0]!____p1</definedName>
    <definedName name="xxxxxxxxx" localSheetId="1">[0]!____p1</definedName>
    <definedName name="xxxxxxxxx" localSheetId="3">[0]!____p1</definedName>
    <definedName name="xxxxxxxxx" localSheetId="0">[0]!____p1</definedName>
    <definedName name="xxxxxxxxx">[0]!____p1</definedName>
    <definedName name="y" localSheetId="1">[0]!__p1</definedName>
    <definedName name="y" localSheetId="3">[0]!__p1</definedName>
    <definedName name="y" localSheetId="0">[0]!__p1</definedName>
    <definedName name="y">[0]!__p1</definedName>
    <definedName name="Yamaha">'[33]honda yamaha'!$Z$1:$AM$29</definedName>
    <definedName name="yy" localSheetId="1">[9]!_xlbgnm.p1</definedName>
    <definedName name="yy" localSheetId="3">[9]!_xlbgnm.p1</definedName>
    <definedName name="yy" localSheetId="0">[9]!_xlbgnm.p1</definedName>
    <definedName name="yy">[9]!_xlbgnm.p1</definedName>
    <definedName name="z">#REF!</definedName>
    <definedName name="z\sdfh" localSheetId="1">[9]!_xlbgnm.p1</definedName>
    <definedName name="z\sdfh" localSheetId="3">[9]!_xlbgnm.p1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1">[9]!_xlbgnm.p1</definedName>
    <definedName name="zdfb" localSheetId="3">[9]!_xlbgnm.p1</definedName>
    <definedName name="zdfb" localSheetId="0">[9]!_xlbgnm.p1</definedName>
    <definedName name="zdfb">[9]!_xlbgnm.p1</definedName>
    <definedName name="zdfbn" localSheetId="1">[9]!_xlbgnm.p1</definedName>
    <definedName name="zdfbn" localSheetId="3">[9]!_xlbgnm.p1</definedName>
    <definedName name="zdfbn" localSheetId="0">[9]!_xlbgnm.p1</definedName>
    <definedName name="zdfbn">[9]!_xlbgnm.p1</definedName>
    <definedName name="zdfn" localSheetId="1">[9]!_xlbgnm.p1</definedName>
    <definedName name="zdfn" localSheetId="3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1">[9]!_xlbgnm.p1</definedName>
    <definedName name="zsdfhzfsdh" localSheetId="3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1">[0]!_p1</definedName>
    <definedName name="ZXCVBNM" localSheetId="3">[0]!_p1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1">[0]!_p1</definedName>
    <definedName name="ZZZZZ" localSheetId="3">[0]!_p1</definedName>
    <definedName name="ZZZZZ" localSheetId="0">[0]!_p1</definedName>
    <definedName name="ZZZZZ">[0]!_p1</definedName>
    <definedName name="zzzzzz">#REF!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32" l="1"/>
  <c r="J53" i="32"/>
  <c r="J52" i="32"/>
  <c r="J49" i="32"/>
  <c r="J48" i="32"/>
  <c r="I28" i="32"/>
  <c r="I23" i="17"/>
  <c r="J23" i="17" s="1"/>
  <c r="J25" i="17" s="1"/>
  <c r="I24" i="17"/>
  <c r="J24" i="17"/>
  <c r="I48" i="32"/>
  <c r="I50" i="32"/>
  <c r="J50" i="32" s="1"/>
  <c r="I51" i="32"/>
  <c r="J51" i="32" s="1"/>
  <c r="I53" i="32"/>
  <c r="E54" i="32"/>
  <c r="I56" i="32"/>
  <c r="J56" i="32" s="1"/>
  <c r="J57" i="32" s="1"/>
  <c r="I33" i="32"/>
  <c r="L33" i="32" s="1"/>
  <c r="M33" i="32" s="1"/>
  <c r="I24" i="32"/>
  <c r="L24" i="32"/>
  <c r="M24" i="32" s="1"/>
  <c r="I26" i="32"/>
  <c r="L26" i="32" s="1"/>
  <c r="M26" i="32" s="1"/>
  <c r="I27" i="32"/>
  <c r="L27" i="32" s="1"/>
  <c r="M27" i="32" s="1"/>
  <c r="J27" i="32"/>
  <c r="I25" i="32"/>
  <c r="L25" i="32" s="1"/>
  <c r="M25" i="32" s="1"/>
  <c r="I19" i="17"/>
  <c r="L19" i="17"/>
  <c r="M19" i="17" s="1"/>
  <c r="I18" i="17"/>
  <c r="L18" i="17" s="1"/>
  <c r="M18" i="17" s="1"/>
  <c r="O18" i="17" s="1"/>
  <c r="O20" i="17" s="1"/>
  <c r="I17" i="17"/>
  <c r="I16" i="17"/>
  <c r="L16" i="17" s="1"/>
  <c r="M16" i="17" s="1"/>
  <c r="M20" i="17" s="1"/>
  <c r="O27" i="30"/>
  <c r="O28" i="30"/>
  <c r="O29" i="30"/>
  <c r="I31" i="30"/>
  <c r="L31" i="30" s="1"/>
  <c r="M31" i="30" s="1"/>
  <c r="I30" i="30"/>
  <c r="J30" i="30"/>
  <c r="I25" i="30"/>
  <c r="L25" i="30" s="1"/>
  <c r="M25" i="30" s="1"/>
  <c r="I26" i="30"/>
  <c r="I27" i="30"/>
  <c r="J27" i="30" s="1"/>
  <c r="I28" i="30"/>
  <c r="L28" i="30" s="1"/>
  <c r="M28" i="30" s="1"/>
  <c r="I24" i="30"/>
  <c r="J33" i="32"/>
  <c r="E30" i="32"/>
  <c r="I29" i="32"/>
  <c r="J29" i="32" s="1"/>
  <c r="E32" i="30"/>
  <c r="E29" i="30"/>
  <c r="E34" i="30"/>
  <c r="E25" i="17"/>
  <c r="E26" i="17"/>
  <c r="E20" i="17"/>
  <c r="E27" i="17"/>
  <c r="E21" i="21"/>
  <c r="E34" i="21"/>
  <c r="I17" i="21"/>
  <c r="L17" i="21"/>
  <c r="M17" i="21" s="1"/>
  <c r="I20" i="21"/>
  <c r="L20" i="21" s="1"/>
  <c r="M20" i="21" s="1"/>
  <c r="I19" i="21"/>
  <c r="L19" i="21"/>
  <c r="M19" i="21" s="1"/>
  <c r="J19" i="21"/>
  <c r="I18" i="21"/>
  <c r="L18" i="21" s="1"/>
  <c r="M18" i="21" s="1"/>
  <c r="I16" i="21"/>
  <c r="L16" i="21"/>
  <c r="M16" i="21" s="1"/>
  <c r="L23" i="17"/>
  <c r="M23" i="17" s="1"/>
  <c r="M25" i="17" s="1"/>
  <c r="J16" i="17"/>
  <c r="J17" i="17"/>
  <c r="L24" i="17"/>
  <c r="M24" i="17" s="1"/>
  <c r="L17" i="17"/>
  <c r="M17" i="17"/>
  <c r="J19" i="17"/>
  <c r="J18" i="21"/>
  <c r="J24" i="32"/>
  <c r="L24" i="30"/>
  <c r="M24" i="30" s="1"/>
  <c r="J24" i="30"/>
  <c r="L26" i="30"/>
  <c r="M26" i="30" s="1"/>
  <c r="J26" i="30"/>
  <c r="L27" i="30"/>
  <c r="M27" i="30"/>
  <c r="L30" i="30"/>
  <c r="M30" i="30" s="1"/>
  <c r="E34" i="32"/>
  <c r="J16" i="21"/>
  <c r="J25" i="30"/>
  <c r="J17" i="21"/>
  <c r="M54" i="32"/>
  <c r="L28" i="32"/>
  <c r="M28" i="32" s="1"/>
  <c r="J28" i="32"/>
  <c r="I32" i="32"/>
  <c r="L32" i="32" s="1"/>
  <c r="M32" i="32" s="1"/>
  <c r="J54" i="32" l="1"/>
  <c r="L29" i="32"/>
  <c r="M29" i="32" s="1"/>
  <c r="J25" i="32"/>
  <c r="L56" i="32"/>
  <c r="M56" i="32" s="1"/>
  <c r="M57" i="32" s="1"/>
  <c r="E60" i="32"/>
  <c r="E58" i="32"/>
  <c r="M21" i="21"/>
  <c r="M34" i="21"/>
  <c r="O27" i="17"/>
  <c r="O25" i="17"/>
  <c r="M30" i="32"/>
  <c r="M32" i="30"/>
  <c r="M27" i="17"/>
  <c r="M28" i="17" s="1"/>
  <c r="J27" i="17"/>
  <c r="M34" i="32"/>
  <c r="O19" i="21"/>
  <c r="J32" i="30"/>
  <c r="M29" i="30"/>
  <c r="M34" i="30" s="1"/>
  <c r="M35" i="30" s="1"/>
  <c r="J32" i="32"/>
  <c r="J34" i="32" s="1"/>
  <c r="J31" i="30"/>
  <c r="J28" i="30"/>
  <c r="J29" i="30" s="1"/>
  <c r="J34" i="30" s="1"/>
  <c r="J26" i="32"/>
  <c r="J20" i="21"/>
  <c r="J21" i="21" s="1"/>
  <c r="J34" i="21" s="1"/>
  <c r="J18" i="17"/>
  <c r="J20" i="17" s="1"/>
  <c r="J30" i="32" l="1"/>
  <c r="M60" i="32"/>
  <c r="O21" i="21"/>
  <c r="M22" i="21"/>
  <c r="M35" i="32"/>
  <c r="O34" i="21" l="1"/>
  <c r="M35" i="21" s="1"/>
  <c r="O22" i="21"/>
  <c r="O23" i="21" s="1"/>
  <c r="M23" i="21"/>
  <c r="M36" i="32"/>
  <c r="M37" i="32"/>
  <c r="M38" i="32" s="1"/>
  <c r="O24" i="21" l="1"/>
  <c r="O26" i="21"/>
  <c r="M39" i="32"/>
  <c r="M25" i="21"/>
  <c r="M26" i="21" s="1"/>
  <c r="M24" i="21"/>
  <c r="O25" i="21"/>
  <c r="M27" i="21" l="1"/>
  <c r="O27" i="21"/>
  <c r="O28" i="21"/>
  <c r="M40" i="32"/>
  <c r="O29" i="21" l="1"/>
  <c r="O30" i="21" s="1"/>
  <c r="M28" i="21"/>
  <c r="M41" i="32"/>
  <c r="M42" i="32" l="1"/>
  <c r="M43" i="32" s="1"/>
  <c r="M44" i="32" s="1"/>
  <c r="O31" i="21"/>
  <c r="O32" i="21"/>
  <c r="O33" i="21"/>
  <c r="M29" i="21"/>
  <c r="M45" i="32" l="1"/>
  <c r="M46" i="32" s="1"/>
  <c r="M30" i="21"/>
  <c r="M31" i="21" l="1"/>
  <c r="M33" i="21" s="1"/>
  <c r="M32" i="21"/>
  <c r="O26" i="30"/>
  <c r="O33" i="30"/>
  <c r="O24" i="30"/>
  <c r="O23" i="30"/>
  <c r="O32" i="30"/>
  <c r="O25" i="30"/>
</calcChain>
</file>

<file path=xl/sharedStrings.xml><?xml version="1.0" encoding="utf-8"?>
<sst xmlns="http://schemas.openxmlformats.org/spreadsheetml/2006/main" count="174" uniqueCount="78">
  <si>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</si>
  <si>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</si>
  <si>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</si>
  <si>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</si>
  <si>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</si>
  <si>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</si>
  <si>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</si>
  <si>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</si>
  <si>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</si>
  <si>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</si>
  <si>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</si>
  <si>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</si>
  <si>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</si>
  <si>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Assinatura Caracterizada de 05"</t>
  </si>
  <si>
    <t>MERCADO: LOCAL</t>
  </si>
  <si>
    <t>semana das 07 ás 24h</t>
  </si>
  <si>
    <t>TOTAL FINAL TV</t>
  </si>
  <si>
    <t>comercial de 30" patrocinador</t>
  </si>
  <si>
    <t>exposição produtos programa Priscilla Freire</t>
  </si>
  <si>
    <t>Chamadas Receitas Tudo 30"</t>
  </si>
  <si>
    <t>Chamada para programa da semana + Citação da Marca Apresentadores</t>
  </si>
  <si>
    <t xml:space="preserve">Chamadas de Envolvimento de 30" com assinatura de 05" </t>
  </si>
  <si>
    <t>TOTAL CHAMADAS</t>
  </si>
  <si>
    <t>PRÉ PROGRAMA</t>
  </si>
  <si>
    <t>comercial de 30"</t>
  </si>
  <si>
    <t xml:space="preserve">Mídia de Apoio </t>
  </si>
  <si>
    <t>DAC</t>
  </si>
  <si>
    <t xml:space="preserve">SABADAO </t>
  </si>
  <si>
    <t>sab</t>
  </si>
  <si>
    <t xml:space="preserve">sab </t>
  </si>
  <si>
    <t>PROGRAMA ESPECIAL SÃO JOÃO TROPICAL</t>
  </si>
  <si>
    <t xml:space="preserve">CIDADE ALERTA </t>
  </si>
  <si>
    <t>PROJETO SÃO JOÃO</t>
  </si>
  <si>
    <t xml:space="preserve">TUDO COM PRISCILLA </t>
  </si>
  <si>
    <t>Seg a Sex</t>
  </si>
  <si>
    <t>citação de 10"</t>
  </si>
  <si>
    <t xml:space="preserve">BALANÇO GERAL RN </t>
  </si>
  <si>
    <t>citação 10"</t>
  </si>
  <si>
    <t>BALANÇO GERAL MANHÃ</t>
  </si>
  <si>
    <t>vinheta caracterizada 05" de encerramento/ abertura</t>
  </si>
  <si>
    <t xml:space="preserve">Chamadas </t>
  </si>
  <si>
    <t xml:space="preserve">TRANSMISSÃO AO VIVO DO PINGO DO MEI DIA </t>
  </si>
  <si>
    <t xml:space="preserve">PROJETO SÃO JOÃO </t>
  </si>
  <si>
    <t xml:space="preserve">Insert de 5" </t>
  </si>
  <si>
    <t>PRÉ PROGRAMA MAIO</t>
  </si>
  <si>
    <t>insert de 5"</t>
  </si>
  <si>
    <t>Pop Up 10"</t>
  </si>
  <si>
    <t>TABELA DE PREÇOS: OUT/24</t>
  </si>
  <si>
    <t>DATA DA PROPOSTA: 31//OUT/24</t>
  </si>
  <si>
    <r>
      <t>PERÍODO DE EXIBIÇÃO:</t>
    </r>
    <r>
      <rPr>
        <b/>
        <sz val="18"/>
        <color indexed="9"/>
        <rFont val="Calibri"/>
        <family val="2"/>
      </rPr>
      <t xml:space="preserve"> JUN/24</t>
    </r>
  </si>
  <si>
    <r>
      <t>PERÍODO DE EXIBIÇÃO:</t>
    </r>
    <r>
      <rPr>
        <b/>
        <sz val="18"/>
        <color indexed="9"/>
        <rFont val="Calibri"/>
        <family val="2"/>
      </rPr>
      <t xml:space="preserve"> JUN/25</t>
    </r>
  </si>
  <si>
    <r>
      <t>PERÍODO DE EXIBIÇÃO:</t>
    </r>
    <r>
      <rPr>
        <b/>
        <sz val="18"/>
        <color indexed="9"/>
        <rFont val="Calibri"/>
        <family val="2"/>
      </rPr>
      <t xml:space="preserve"> MAIO/25</t>
    </r>
  </si>
  <si>
    <t>TABELA DE PREÇOS: OUT/25</t>
  </si>
  <si>
    <t>CAMPEONATO POTIGUAR</t>
  </si>
  <si>
    <t xml:space="preserve">TRANSMISSÃO DOS JOGOS </t>
  </si>
  <si>
    <t>SÁBADO DAS 15H30 ÀS 18H00</t>
  </si>
  <si>
    <t>VINHETA CARACTERIZADA DE 5" DE ABERTURA (01 POR JOGO)</t>
  </si>
  <si>
    <t>VINHETA CARACTERIZADA DE 5" DE ENCERRAMENTO (01 POR JOGO)</t>
  </si>
  <si>
    <t>COMERCIAL 30" (02 POR JOGO)</t>
  </si>
  <si>
    <t>ESCALAÇÃO (02 POR JOGO)</t>
  </si>
  <si>
    <t>PLACAR 5" (01 POR JOGO) E RELÓGIO (01 POR JOGO)</t>
  </si>
  <si>
    <t>BREAK NO CONTEÚDO 10" (01 POR JOGO)</t>
  </si>
  <si>
    <t>CIDADE ALERTA</t>
  </si>
  <si>
    <t>SEG A SEX ÀS 18H00</t>
  </si>
  <si>
    <t>TT TRANSMISSÃO | SERIE ESPECIAL</t>
  </si>
  <si>
    <t>TT SÉRIE ESPECIAL  | Cobertura Jornalística e Esportiva</t>
  </si>
  <si>
    <t>BALANÇO GERAL RN</t>
  </si>
  <si>
    <t>SEG A SEX ÀS 11H50</t>
  </si>
  <si>
    <t>VINHETA CARACTERIZADA DE 5"</t>
  </si>
  <si>
    <t>COMERCIAL 30"</t>
  </si>
  <si>
    <t>CIDADE ALERTA RN</t>
  </si>
  <si>
    <t>SEG A SEX ÀS 18:00H</t>
  </si>
  <si>
    <t>SAB AS 12:00H</t>
  </si>
  <si>
    <t>BALANÇO GERAL RN - EDIÇÃO DE SÁBADO</t>
  </si>
  <si>
    <t>TT COBERTURA JORNALÍSTICA E ESPORTIVA</t>
  </si>
  <si>
    <t>SEG A DOM</t>
  </si>
  <si>
    <r>
      <t>PERÍODO DE EXIBIÇÃO:</t>
    </r>
    <r>
      <rPr>
        <b/>
        <sz val="18"/>
        <color indexed="9"/>
        <rFont val="Calibri"/>
        <family val="2"/>
      </rPr>
      <t xml:space="preserve"> JAN A MAR/26</t>
    </r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</si>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</sst>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  <numFmt numFmtId="186" formatCode="_-[$R$-416]\ * #,##0.00_-;\-[$R$-416]\ * #,##0.00_-;_-[$R$-416]\ * &quot;-&quot;??_-;_-@_-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rgb="FF000000"/>
      <name val="ArialMT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n">
        <color indexed="64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n">
        <color indexed="64"/>
      </bottom>
      <diagonal/>
    </border>
  </borders>
  <cellStyleXfs count="20">
    <xf numFmtId="0" fontId="0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7" fillId="0" borderId="0"/>
    <xf numFmtId="0" fontId="7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9" fontId="7" fillId="3" borderId="0" xfId="6" applyNumberFormat="1" applyFont="1" applyFill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0" xfId="13" applyFont="1" applyAlignment="1">
      <alignment horizontal="center" vertical="center"/>
    </xf>
    <xf numFmtId="3" fontId="8" fillId="0" borderId="0" xfId="13" applyNumberFormat="1" applyFont="1" applyAlignment="1">
      <alignment horizontal="center" vertical="center"/>
    </xf>
    <xf numFmtId="3" fontId="8" fillId="2" borderId="0" xfId="13" applyNumberFormat="1" applyFont="1" applyFill="1" applyBorder="1" applyAlignment="1">
      <alignment vertical="center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9" fontId="8" fillId="0" borderId="0" xfId="13" applyNumberFormat="1" applyFont="1" applyAlignment="1">
      <alignment horizontal="center" vertical="center"/>
    </xf>
    <xf numFmtId="0" fontId="9" fillId="4" borderId="1" xfId="9" applyFont="1" applyFill="1" applyBorder="1" applyAlignment="1" applyProtection="1">
      <alignment horizontal="left"/>
    </xf>
    <xf numFmtId="0" fontId="10" fillId="4" borderId="2" xfId="7" applyFont="1" applyFill="1" applyBorder="1" applyAlignment="1">
      <alignment vertical="center"/>
    </xf>
    <xf numFmtId="0" fontId="9" fillId="4" borderId="2" xfId="9" applyFont="1" applyFill="1" applyBorder="1" applyAlignment="1" applyProtection="1">
      <alignment horizontal="left"/>
    </xf>
    <xf numFmtId="0" fontId="11" fillId="4" borderId="2" xfId="9" applyFont="1" applyFill="1" applyBorder="1" applyAlignment="1" applyProtection="1">
      <alignment horizontal="left" vertical="top"/>
    </xf>
    <xf numFmtId="49" fontId="8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3" fontId="8" fillId="0" borderId="0" xfId="13" applyNumberFormat="1" applyFont="1" applyFill="1" applyAlignment="1">
      <alignment vertical="center"/>
    </xf>
    <xf numFmtId="3" fontId="8" fillId="0" borderId="0" xfId="13" applyNumberFormat="1" applyFont="1" applyFill="1" applyBorder="1" applyAlignment="1">
      <alignment vertical="center"/>
    </xf>
    <xf numFmtId="9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13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6" fillId="0" borderId="0" xfId="13" applyFont="1" applyBorder="1" applyAlignment="1">
      <alignment vertical="center"/>
    </xf>
    <xf numFmtId="0" fontId="17" fillId="0" borderId="0" xfId="7" applyFont="1" applyFill="1" applyBorder="1" applyAlignment="1">
      <alignment horizontal="center" vertical="center" wrapText="1"/>
    </xf>
    <xf numFmtId="0" fontId="9" fillId="2" borderId="0" xfId="13" applyFont="1" applyFill="1" applyBorder="1" applyAlignment="1">
      <alignment vertical="center"/>
    </xf>
    <xf numFmtId="0" fontId="9" fillId="0" borderId="0" xfId="13" applyFont="1" applyAlignment="1">
      <alignment vertical="center"/>
    </xf>
    <xf numFmtId="3" fontId="18" fillId="5" borderId="3" xfId="7" applyNumberFormat="1" applyFont="1" applyFill="1" applyBorder="1" applyAlignment="1">
      <alignment horizontal="center" vertical="center" wrapText="1"/>
    </xf>
    <xf numFmtId="3" fontId="18" fillId="5" borderId="4" xfId="7" applyNumberFormat="1" applyFont="1" applyFill="1" applyBorder="1" applyAlignment="1">
      <alignment horizontal="center" vertical="center" wrapText="1"/>
    </xf>
    <xf numFmtId="3" fontId="18" fillId="5" borderId="5" xfId="7" applyNumberFormat="1" applyFont="1" applyFill="1" applyBorder="1" applyAlignment="1">
      <alignment horizontal="center" vertical="center" wrapText="1"/>
    </xf>
    <xf numFmtId="1" fontId="8" fillId="0" borderId="0" xfId="13" applyNumberFormat="1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horizontal="center" vertical="center"/>
    </xf>
    <xf numFmtId="3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43" fontId="19" fillId="0" borderId="0" xfId="16" applyFont="1" applyAlignment="1">
      <alignment horizontal="center" vertical="center"/>
    </xf>
    <xf numFmtId="43" fontId="20" fillId="3" borderId="0" xfId="16" applyFont="1" applyFill="1" applyBorder="1" applyAlignment="1">
      <alignment horizontal="left" vertical="center"/>
    </xf>
    <xf numFmtId="43" fontId="20" fillId="3" borderId="0" xfId="16" applyFont="1" applyFill="1" applyBorder="1" applyAlignment="1">
      <alignment horizontal="center" vertical="center"/>
    </xf>
    <xf numFmtId="1" fontId="20" fillId="3" borderId="0" xfId="16" applyNumberFormat="1" applyFont="1" applyFill="1" applyBorder="1" applyAlignment="1">
      <alignment horizontal="center" vertical="center"/>
    </xf>
    <xf numFmtId="1" fontId="20" fillId="0" borderId="0" xfId="16" applyNumberFormat="1" applyFont="1" applyFill="1" applyBorder="1" applyAlignment="1">
      <alignment horizontal="center" vertical="center"/>
    </xf>
    <xf numFmtId="3" fontId="20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vertical="center"/>
    </xf>
    <xf numFmtId="43" fontId="9" fillId="3" borderId="0" xfId="16" applyFont="1" applyFill="1" applyAlignment="1">
      <alignment vertical="center"/>
    </xf>
    <xf numFmtId="0" fontId="21" fillId="0" borderId="0" xfId="0" applyFont="1"/>
    <xf numFmtId="9" fontId="9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horizontal="center" vertical="center"/>
    </xf>
    <xf numFmtId="3" fontId="8" fillId="0" borderId="6" xfId="18" applyNumberFormat="1" applyFont="1" applyFill="1" applyBorder="1" applyAlignment="1">
      <alignment horizontal="center" vertical="center"/>
    </xf>
    <xf numFmtId="3" fontId="8" fillId="0" borderId="7" xfId="13" applyNumberFormat="1" applyFont="1" applyFill="1" applyBorder="1" applyAlignment="1">
      <alignment horizontal="center" vertical="center"/>
    </xf>
    <xf numFmtId="9" fontId="9" fillId="6" borderId="7" xfId="14" applyNumberFormat="1" applyFont="1" applyFill="1" applyBorder="1" applyAlignment="1">
      <alignment horizontal="center" vertical="center"/>
    </xf>
    <xf numFmtId="3" fontId="8" fillId="0" borderId="7" xfId="18" applyNumberFormat="1" applyFont="1" applyFill="1" applyBorder="1" applyAlignment="1">
      <alignment horizontal="center" vertical="center"/>
    </xf>
    <xf numFmtId="3" fontId="8" fillId="0" borderId="8" xfId="13" applyNumberFormat="1" applyFont="1" applyFill="1" applyBorder="1" applyAlignment="1">
      <alignment horizontal="center" vertical="center"/>
    </xf>
    <xf numFmtId="3" fontId="8" fillId="0" borderId="9" xfId="13" applyNumberFormat="1" applyFont="1" applyFill="1" applyBorder="1" applyAlignment="1">
      <alignment horizontal="center" vertical="center"/>
    </xf>
    <xf numFmtId="9" fontId="9" fillId="6" borderId="9" xfId="14" applyNumberFormat="1" applyFont="1" applyFill="1" applyBorder="1" applyAlignment="1">
      <alignment horizontal="center" vertical="center"/>
    </xf>
    <xf numFmtId="3" fontId="8" fillId="0" borderId="9" xfId="18" applyNumberFormat="1" applyFont="1" applyFill="1" applyBorder="1" applyAlignment="1">
      <alignment horizontal="center" vertical="center"/>
    </xf>
    <xf numFmtId="3" fontId="8" fillId="0" borderId="10" xfId="13" applyNumberFormat="1" applyFont="1" applyFill="1" applyBorder="1" applyAlignment="1">
      <alignment horizontal="center" vertical="center"/>
    </xf>
    <xf numFmtId="3" fontId="18" fillId="5" borderId="11" xfId="7" applyNumberFormat="1" applyFont="1" applyFill="1" applyBorder="1" applyAlignment="1">
      <alignment horizontal="center" vertical="center" wrapText="1"/>
    </xf>
    <xf numFmtId="171" fontId="8" fillId="0" borderId="7" xfId="13" applyNumberFormat="1" applyFont="1" applyFill="1" applyBorder="1" applyAlignment="1">
      <alignment horizontal="center" vertical="center" wrapText="1"/>
    </xf>
    <xf numFmtId="171" fontId="8" fillId="0" borderId="12" xfId="13" applyNumberFormat="1" applyFont="1" applyFill="1" applyBorder="1" applyAlignment="1">
      <alignment horizontal="center" vertical="center" wrapText="1"/>
    </xf>
    <xf numFmtId="171" fontId="8" fillId="0" borderId="9" xfId="13" applyNumberFormat="1" applyFont="1" applyFill="1" applyBorder="1" applyAlignment="1">
      <alignment horizontal="center" vertical="center" wrapText="1"/>
    </xf>
    <xf numFmtId="179" fontId="8" fillId="0" borderId="13" xfId="18" applyNumberFormat="1" applyFont="1" applyFill="1" applyBorder="1" applyAlignment="1">
      <alignment horizontal="center" vertical="center"/>
    </xf>
    <xf numFmtId="3" fontId="8" fillId="0" borderId="14" xfId="18" applyNumberFormat="1" applyFont="1" applyFill="1" applyBorder="1" applyAlignment="1">
      <alignment horizontal="center" vertical="center"/>
    </xf>
    <xf numFmtId="43" fontId="19" fillId="7" borderId="15" xfId="16" applyFont="1" applyFill="1" applyBorder="1" applyAlignment="1">
      <alignment horizontal="right" vertical="center"/>
    </xf>
    <xf numFmtId="1" fontId="19" fillId="7" borderId="16" xfId="16" applyNumberFormat="1" applyFont="1" applyFill="1" applyBorder="1" applyAlignment="1">
      <alignment horizontal="center" vertical="center"/>
    </xf>
    <xf numFmtId="3" fontId="11" fillId="4" borderId="2" xfId="9" applyNumberFormat="1" applyFont="1" applyFill="1" applyBorder="1" applyAlignment="1" applyProtection="1">
      <alignment horizontal="left" vertical="top"/>
    </xf>
    <xf numFmtId="3" fontId="8" fillId="0" borderId="13" xfId="18" applyNumberFormat="1" applyFont="1" applyFill="1" applyBorder="1" applyAlignment="1">
      <alignment horizontal="center" vertical="center"/>
    </xf>
    <xf numFmtId="3" fontId="8" fillId="0" borderId="17" xfId="18" applyNumberFormat="1" applyFont="1" applyFill="1" applyBorder="1" applyAlignment="1">
      <alignment horizontal="center" vertical="center"/>
    </xf>
    <xf numFmtId="3" fontId="19" fillId="7" borderId="15" xfId="16" applyNumberFormat="1" applyFont="1" applyFill="1" applyBorder="1" applyAlignment="1">
      <alignment horizontal="right" vertical="center"/>
    </xf>
    <xf numFmtId="0" fontId="18" fillId="8" borderId="18" xfId="7" applyFont="1" applyFill="1" applyBorder="1" applyAlignment="1">
      <alignment horizontal="center" vertical="center" wrapText="1"/>
    </xf>
    <xf numFmtId="0" fontId="9" fillId="0" borderId="0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3" fontId="18" fillId="8" borderId="19" xfId="7" applyNumberFormat="1" applyFont="1" applyFill="1" applyBorder="1" applyAlignment="1">
      <alignment horizontal="center" vertical="center" wrapText="1"/>
    </xf>
    <xf numFmtId="3" fontId="18" fillId="8" borderId="15" xfId="7" applyNumberFormat="1" applyFont="1" applyFill="1" applyBorder="1" applyAlignment="1">
      <alignment horizontal="center" vertical="center" wrapText="1"/>
    </xf>
    <xf numFmtId="9" fontId="18" fillId="8" borderId="15" xfId="7" applyNumberFormat="1" applyFont="1" applyFill="1" applyBorder="1" applyAlignment="1">
      <alignment horizontal="center" vertical="center" wrapText="1"/>
    </xf>
    <xf numFmtId="3" fontId="18" fillId="8" borderId="16" xfId="7" applyNumberFormat="1" applyFont="1" applyFill="1" applyBorder="1" applyAlignment="1">
      <alignment horizontal="center" vertical="center" wrapText="1"/>
    </xf>
    <xf numFmtId="41" fontId="19" fillId="7" borderId="15" xfId="16" applyNumberFormat="1" applyFont="1" applyFill="1" applyBorder="1" applyAlignment="1">
      <alignment horizontal="center" vertical="center"/>
    </xf>
    <xf numFmtId="43" fontId="19" fillId="7" borderId="15" xfId="16" applyFont="1" applyFill="1" applyBorder="1" applyAlignment="1">
      <alignment horizontal="center" vertical="center"/>
    </xf>
    <xf numFmtId="3" fontId="9" fillId="3" borderId="0" xfId="16" applyNumberFormat="1" applyFont="1" applyFill="1" applyBorder="1" applyAlignment="1">
      <alignment horizontal="center" vertical="center"/>
    </xf>
    <xf numFmtId="41" fontId="19" fillId="7" borderId="15" xfId="16" applyNumberFormat="1" applyFont="1" applyFill="1" applyBorder="1" applyAlignment="1">
      <alignment vertical="center"/>
    </xf>
    <xf numFmtId="171" fontId="9" fillId="0" borderId="12" xfId="13" applyNumberFormat="1" applyFont="1" applyFill="1" applyBorder="1" applyAlignment="1">
      <alignment horizontal="center" vertical="center" wrapText="1"/>
    </xf>
    <xf numFmtId="41" fontId="19" fillId="9" borderId="15" xfId="16" applyNumberFormat="1" applyFont="1" applyFill="1" applyBorder="1" applyAlignment="1">
      <alignment vertical="center"/>
    </xf>
    <xf numFmtId="41" fontId="19" fillId="9" borderId="15" xfId="16" applyNumberFormat="1" applyFont="1" applyFill="1" applyBorder="1" applyAlignment="1">
      <alignment horizontal="right" vertical="center"/>
    </xf>
    <xf numFmtId="169" fontId="19" fillId="10" borderId="20" xfId="1" applyFont="1" applyFill="1" applyBorder="1" applyAlignment="1">
      <alignment horizontal="right" vertical="center"/>
    </xf>
    <xf numFmtId="41" fontId="19" fillId="9" borderId="15" xfId="16" applyNumberFormat="1" applyFont="1" applyFill="1" applyBorder="1" applyAlignment="1">
      <alignment horizontal="center" vertical="center"/>
    </xf>
    <xf numFmtId="169" fontId="19" fillId="11" borderId="21" xfId="1" applyFont="1" applyFill="1" applyBorder="1" applyAlignment="1">
      <alignment horizontal="right" vertical="center"/>
    </xf>
    <xf numFmtId="0" fontId="10" fillId="12" borderId="22" xfId="7" applyFont="1" applyFill="1" applyBorder="1" applyAlignment="1">
      <alignment vertical="center"/>
    </xf>
    <xf numFmtId="0" fontId="10" fillId="12" borderId="0" xfId="7" applyFont="1" applyFill="1" applyBorder="1" applyAlignment="1">
      <alignment vertical="center"/>
    </xf>
    <xf numFmtId="0" fontId="19" fillId="12" borderId="0" xfId="7" applyFont="1" applyFill="1" applyBorder="1" applyAlignment="1">
      <alignment vertical="center"/>
    </xf>
    <xf numFmtId="3" fontId="19" fillId="12" borderId="0" xfId="7" applyNumberFormat="1" applyFont="1" applyFill="1" applyBorder="1" applyAlignment="1">
      <alignment vertical="center"/>
    </xf>
    <xf numFmtId="0" fontId="22" fillId="12" borderId="22" xfId="9" applyFont="1" applyFill="1" applyBorder="1" applyAlignment="1" applyProtection="1">
      <alignment horizontal="left" vertical="top"/>
    </xf>
    <xf numFmtId="0" fontId="19" fillId="12" borderId="0" xfId="9" applyFont="1" applyFill="1" applyBorder="1" applyAlignment="1" applyProtection="1">
      <alignment horizontal="left" vertical="top"/>
    </xf>
    <xf numFmtId="3" fontId="19" fillId="12" borderId="0" xfId="9" applyNumberFormat="1" applyFont="1" applyFill="1" applyBorder="1" applyAlignment="1" applyProtection="1">
      <alignment horizontal="left" vertical="top"/>
    </xf>
    <xf numFmtId="0" fontId="23" fillId="12" borderId="22" xfId="9" applyFont="1" applyFill="1" applyBorder="1" applyAlignment="1" applyProtection="1">
      <alignment horizontal="left"/>
    </xf>
    <xf numFmtId="0" fontId="23" fillId="12" borderId="0" xfId="9" applyFont="1" applyFill="1" applyBorder="1" applyAlignment="1" applyProtection="1">
      <alignment horizontal="left"/>
    </xf>
    <xf numFmtId="0" fontId="22" fillId="12" borderId="0" xfId="9" applyFont="1" applyFill="1" applyBorder="1" applyAlignment="1" applyProtection="1">
      <alignment horizontal="left"/>
    </xf>
    <xf numFmtId="3" fontId="22" fillId="12" borderId="0" xfId="9" applyNumberFormat="1" applyFont="1" applyFill="1" applyBorder="1" applyAlignment="1" applyProtection="1">
      <alignment horizontal="left"/>
    </xf>
    <xf numFmtId="0" fontId="23" fillId="12" borderId="23" xfId="9" applyFont="1" applyFill="1" applyBorder="1" applyAlignment="1" applyProtection="1">
      <alignment horizontal="left"/>
    </xf>
    <xf numFmtId="0" fontId="10" fillId="12" borderId="24" xfId="7" applyFont="1" applyFill="1" applyBorder="1" applyAlignment="1">
      <alignment vertical="center"/>
    </xf>
    <xf numFmtId="0" fontId="23" fillId="12" borderId="24" xfId="9" applyFont="1" applyFill="1" applyBorder="1" applyAlignment="1" applyProtection="1">
      <alignment horizontal="left"/>
    </xf>
    <xf numFmtId="3" fontId="23" fillId="12" borderId="24" xfId="9" applyNumberFormat="1" applyFont="1" applyFill="1" applyBorder="1" applyAlignment="1" applyProtection="1">
      <alignment horizontal="left"/>
    </xf>
    <xf numFmtId="170" fontId="19" fillId="13" borderId="25" xfId="18" applyNumberFormat="1" applyFont="1" applyFill="1" applyBorder="1" applyAlignment="1">
      <alignment horizontal="center" vertical="center" wrapText="1"/>
    </xf>
    <xf numFmtId="43" fontId="19" fillId="13" borderId="15" xfId="16" applyFont="1" applyFill="1" applyBorder="1" applyAlignment="1">
      <alignment horizontal="right" vertical="center"/>
    </xf>
    <xf numFmtId="1" fontId="19" fillId="13" borderId="16" xfId="16" applyNumberFormat="1" applyFont="1" applyFill="1" applyBorder="1" applyAlignment="1">
      <alignment horizontal="center" vertical="center"/>
    </xf>
    <xf numFmtId="3" fontId="19" fillId="13" borderId="19" xfId="16" applyNumberFormat="1" applyFont="1" applyFill="1" applyBorder="1" applyAlignment="1">
      <alignment horizontal="center" vertical="center"/>
    </xf>
    <xf numFmtId="178" fontId="19" fillId="13" borderId="15" xfId="16" applyNumberFormat="1" applyFont="1" applyFill="1" applyBorder="1" applyAlignment="1">
      <alignment horizontal="center" vertical="center"/>
    </xf>
    <xf numFmtId="3" fontId="19" fillId="13" borderId="15" xfId="16" applyNumberFormat="1" applyFont="1" applyFill="1" applyBorder="1" applyAlignment="1">
      <alignment horizontal="center" vertical="center"/>
    </xf>
    <xf numFmtId="180" fontId="19" fillId="13" borderId="26" xfId="16" applyNumberFormat="1" applyFont="1" applyFill="1" applyBorder="1" applyAlignment="1">
      <alignment horizontal="right" vertical="center"/>
    </xf>
    <xf numFmtId="9" fontId="19" fillId="13" borderId="26" xfId="16" applyNumberFormat="1" applyFont="1" applyFill="1" applyBorder="1" applyAlignment="1">
      <alignment horizontal="center" vertical="center"/>
    </xf>
    <xf numFmtId="3" fontId="19" fillId="13" borderId="26" xfId="16" applyNumberFormat="1" applyFont="1" applyFill="1" applyBorder="1" applyAlignment="1">
      <alignment horizontal="center" vertical="center"/>
    </xf>
    <xf numFmtId="179" fontId="8" fillId="0" borderId="17" xfId="18" applyNumberFormat="1" applyFont="1" applyFill="1" applyBorder="1" applyAlignment="1">
      <alignment horizontal="center" vertical="center"/>
    </xf>
    <xf numFmtId="4" fontId="8" fillId="0" borderId="6" xfId="18" applyNumberFormat="1" applyFont="1" applyFill="1" applyBorder="1" applyAlignment="1">
      <alignment horizontal="center" vertical="center"/>
    </xf>
    <xf numFmtId="171" fontId="8" fillId="0" borderId="14" xfId="13" applyNumberFormat="1" applyFont="1" applyFill="1" applyBorder="1" applyAlignment="1">
      <alignment horizontal="center" vertical="center" wrapText="1"/>
    </xf>
    <xf numFmtId="182" fontId="19" fillId="7" borderId="15" xfId="16" applyNumberFormat="1" applyFont="1" applyFill="1" applyBorder="1" applyAlignment="1">
      <alignment horizontal="right" vertical="center"/>
    </xf>
    <xf numFmtId="43" fontId="19" fillId="13" borderId="15" xfId="16" applyFont="1" applyFill="1" applyBorder="1" applyAlignment="1">
      <alignment horizontal="right" vertical="center"/>
    </xf>
    <xf numFmtId="43" fontId="19" fillId="7" borderId="15" xfId="16" applyFont="1" applyFill="1" applyBorder="1" applyAlignment="1">
      <alignment horizontal="right" vertical="center"/>
    </xf>
    <xf numFmtId="171" fontId="8" fillId="0" borderId="9" xfId="13" applyNumberFormat="1" applyFont="1" applyFill="1" applyBorder="1" applyAlignment="1">
      <alignment horizontal="center" vertical="center" wrapText="1"/>
    </xf>
    <xf numFmtId="43" fontId="19" fillId="7" borderId="15" xfId="16" applyFont="1" applyFill="1" applyBorder="1" applyAlignment="1">
      <alignment horizontal="right" vertical="center"/>
    </xf>
    <xf numFmtId="43" fontId="19" fillId="13" borderId="15" xfId="16" applyFont="1" applyFill="1" applyBorder="1" applyAlignment="1">
      <alignment horizontal="right" vertical="center"/>
    </xf>
    <xf numFmtId="171" fontId="8" fillId="0" borderId="9" xfId="13" applyNumberFormat="1" applyFont="1" applyFill="1" applyBorder="1" applyAlignment="1">
      <alignment horizontal="center" vertical="center" wrapText="1"/>
    </xf>
    <xf numFmtId="43" fontId="19" fillId="7" borderId="15" xfId="16" applyFont="1" applyFill="1" applyBorder="1" applyAlignment="1">
      <alignment horizontal="center" vertical="center"/>
    </xf>
    <xf numFmtId="1" fontId="8" fillId="0" borderId="27" xfId="13" applyNumberFormat="1" applyFont="1" applyFill="1" applyBorder="1" applyAlignment="1">
      <alignment horizontal="center" vertical="center"/>
    </xf>
    <xf numFmtId="1" fontId="8" fillId="0" borderId="8" xfId="13" applyNumberFormat="1" applyFont="1" applyFill="1" applyBorder="1" applyAlignment="1">
      <alignment horizontal="center" vertical="center"/>
    </xf>
    <xf numFmtId="1" fontId="8" fillId="0" borderId="0" xfId="13" applyNumberFormat="1" applyFont="1" applyAlignment="1">
      <alignment horizontal="center" vertical="center"/>
    </xf>
    <xf numFmtId="1" fontId="8" fillId="0" borderId="28" xfId="13" applyNumberFormat="1" applyFont="1" applyFill="1" applyBorder="1" applyAlignment="1">
      <alignment horizontal="center" vertical="center"/>
    </xf>
    <xf numFmtId="1" fontId="8" fillId="0" borderId="10" xfId="13" applyNumberFormat="1" applyFont="1" applyFill="1" applyBorder="1" applyAlignment="1">
      <alignment horizontal="center" vertical="center"/>
    </xf>
    <xf numFmtId="186" fontId="19" fillId="9" borderId="15" xfId="16" applyNumberFormat="1" applyFont="1" applyFill="1" applyBorder="1" applyAlignment="1">
      <alignment horizontal="right" vertical="center"/>
    </xf>
    <xf numFmtId="169" fontId="19" fillId="9" borderId="15" xfId="1" applyFont="1" applyFill="1" applyBorder="1" applyAlignment="1">
      <alignment horizontal="right" vertical="center"/>
    </xf>
    <xf numFmtId="169" fontId="19" fillId="7" borderId="15" xfId="1" applyFont="1" applyFill="1" applyBorder="1" applyAlignment="1">
      <alignment horizontal="right" vertical="center"/>
    </xf>
    <xf numFmtId="1" fontId="8" fillId="14" borderId="8" xfId="13" applyNumberFormat="1" applyFont="1" applyFill="1" applyBorder="1" applyAlignment="1">
      <alignment horizontal="center" vertical="center"/>
    </xf>
    <xf numFmtId="1" fontId="8" fillId="14" borderId="27" xfId="13" applyNumberFormat="1" applyFont="1" applyFill="1" applyBorder="1" applyAlignment="1">
      <alignment horizontal="center" vertical="center"/>
    </xf>
    <xf numFmtId="179" fontId="8" fillId="3" borderId="17" xfId="18" applyNumberFormat="1" applyFont="1" applyFill="1" applyBorder="1" applyAlignment="1">
      <alignment horizontal="center" vertical="center"/>
    </xf>
    <xf numFmtId="4" fontId="8" fillId="3" borderId="6" xfId="18" applyNumberFormat="1" applyFont="1" applyFill="1" applyBorder="1" applyAlignment="1">
      <alignment horizontal="center" vertical="center"/>
    </xf>
    <xf numFmtId="171" fontId="8" fillId="0" borderId="9" xfId="13" applyNumberFormat="1" applyFont="1" applyFill="1" applyBorder="1" applyAlignment="1">
      <alignment horizontal="center" vertical="center" wrapText="1"/>
    </xf>
    <xf numFmtId="171" fontId="8" fillId="0" borderId="29" xfId="13" applyNumberFormat="1" applyFont="1" applyFill="1" applyBorder="1" applyAlignment="1">
      <alignment horizontal="center" vertical="center" wrapText="1"/>
    </xf>
    <xf numFmtId="0" fontId="18" fillId="5" borderId="32" xfId="7" applyFont="1" applyFill="1" applyBorder="1" applyAlignment="1">
      <alignment horizontal="center" vertical="center" wrapText="1"/>
    </xf>
    <xf numFmtId="0" fontId="18" fillId="5" borderId="33" xfId="7" applyFont="1" applyFill="1" applyBorder="1" applyAlignment="1">
      <alignment horizontal="center" vertical="center" wrapText="1"/>
    </xf>
    <xf numFmtId="170" fontId="25" fillId="8" borderId="19" xfId="18" applyNumberFormat="1" applyFont="1" applyFill="1" applyBorder="1" applyAlignment="1">
      <alignment horizontal="center" vertical="center"/>
    </xf>
    <xf numFmtId="170" fontId="25" fillId="8" borderId="15" xfId="18" applyNumberFormat="1" applyFont="1" applyFill="1" applyBorder="1" applyAlignment="1">
      <alignment horizontal="center" vertical="center"/>
    </xf>
    <xf numFmtId="170" fontId="25" fillId="8" borderId="16" xfId="18" applyNumberFormat="1" applyFont="1" applyFill="1" applyBorder="1" applyAlignment="1">
      <alignment horizontal="center" vertical="center"/>
    </xf>
    <xf numFmtId="170" fontId="19" fillId="13" borderId="34" xfId="18" applyNumberFormat="1" applyFont="1" applyFill="1" applyBorder="1" applyAlignment="1">
      <alignment horizontal="center" vertical="center"/>
    </xf>
    <xf numFmtId="170" fontId="19" fillId="13" borderId="26" xfId="18" applyNumberFormat="1" applyFont="1" applyFill="1" applyBorder="1" applyAlignment="1">
      <alignment horizontal="center" vertical="center"/>
    </xf>
    <xf numFmtId="170" fontId="19" fillId="13" borderId="20" xfId="18" applyNumberFormat="1" applyFont="1" applyFill="1" applyBorder="1" applyAlignment="1">
      <alignment horizontal="center" vertical="center"/>
    </xf>
    <xf numFmtId="170" fontId="22" fillId="5" borderId="35" xfId="18" applyNumberFormat="1" applyFont="1" applyFill="1" applyBorder="1" applyAlignment="1">
      <alignment horizontal="center" vertical="center"/>
    </xf>
    <xf numFmtId="170" fontId="22" fillId="5" borderId="3" xfId="18" applyNumberFormat="1" applyFont="1" applyFill="1" applyBorder="1" applyAlignment="1">
      <alignment horizontal="center" vertical="center"/>
    </xf>
    <xf numFmtId="170" fontId="22" fillId="5" borderId="36" xfId="18" applyNumberFormat="1" applyFont="1" applyFill="1" applyBorder="1" applyAlignment="1">
      <alignment horizontal="center" vertical="center" wrapText="1"/>
    </xf>
    <xf numFmtId="170" fontId="22" fillId="5" borderId="4" xfId="18" applyNumberFormat="1" applyFont="1" applyFill="1" applyBorder="1" applyAlignment="1">
      <alignment horizontal="center" vertical="center" wrapText="1"/>
    </xf>
    <xf numFmtId="170" fontId="22" fillId="5" borderId="36" xfId="18" applyNumberFormat="1" applyFont="1" applyFill="1" applyBorder="1" applyAlignment="1">
      <alignment horizontal="center" vertical="center"/>
    </xf>
    <xf numFmtId="170" fontId="22" fillId="5" borderId="4" xfId="18" applyNumberFormat="1" applyFont="1" applyFill="1" applyBorder="1" applyAlignment="1">
      <alignment horizontal="center" vertical="center"/>
    </xf>
    <xf numFmtId="170" fontId="22" fillId="5" borderId="37" xfId="18" applyNumberFormat="1" applyFont="1" applyFill="1" applyBorder="1" applyAlignment="1">
      <alignment horizontal="center" vertical="center"/>
    </xf>
    <xf numFmtId="170" fontId="22" fillId="5" borderId="38" xfId="18" applyNumberFormat="1" applyFont="1" applyFill="1" applyBorder="1" applyAlignment="1">
      <alignment horizontal="center" vertical="center"/>
    </xf>
    <xf numFmtId="0" fontId="18" fillId="5" borderId="39" xfId="7" applyFont="1" applyFill="1" applyBorder="1" applyAlignment="1">
      <alignment horizontal="center" vertical="center" wrapText="1"/>
    </xf>
    <xf numFmtId="0" fontId="18" fillId="5" borderId="40" xfId="7" applyFont="1" applyFill="1" applyBorder="1" applyAlignment="1">
      <alignment horizontal="center" vertical="center" wrapText="1"/>
    </xf>
    <xf numFmtId="0" fontId="18" fillId="5" borderId="41" xfId="7" applyFont="1" applyFill="1" applyBorder="1" applyAlignment="1">
      <alignment horizontal="center" vertical="center" wrapText="1"/>
    </xf>
    <xf numFmtId="9" fontId="18" fillId="5" borderId="36" xfId="7" applyNumberFormat="1" applyFont="1" applyFill="1" applyBorder="1" applyAlignment="1">
      <alignment horizontal="center" vertical="center" wrapText="1"/>
    </xf>
    <xf numFmtId="9" fontId="18" fillId="5" borderId="4" xfId="7" applyNumberFormat="1" applyFont="1" applyFill="1" applyBorder="1" applyAlignment="1">
      <alignment horizontal="center" vertical="center" wrapText="1"/>
    </xf>
    <xf numFmtId="0" fontId="18" fillId="5" borderId="42" xfId="7" applyFont="1" applyFill="1" applyBorder="1" applyAlignment="1">
      <alignment horizontal="center" vertical="center" wrapText="1"/>
    </xf>
    <xf numFmtId="0" fontId="18" fillId="5" borderId="43" xfId="7" applyFont="1" applyFill="1" applyBorder="1" applyAlignment="1">
      <alignment horizontal="center" vertical="center" wrapText="1"/>
    </xf>
    <xf numFmtId="180" fontId="19" fillId="11" borderId="21" xfId="16" applyNumberFormat="1" applyFont="1" applyFill="1" applyBorder="1" applyAlignment="1">
      <alignment horizontal="center" vertical="center"/>
    </xf>
    <xf numFmtId="0" fontId="24" fillId="0" borderId="19" xfId="13" applyFont="1" applyFill="1" applyBorder="1" applyAlignment="1">
      <alignment horizontal="center" vertical="center"/>
    </xf>
    <xf numFmtId="0" fontId="24" fillId="0" borderId="15" xfId="13" applyFont="1" applyFill="1" applyBorder="1" applyAlignment="1">
      <alignment horizontal="center" vertical="center"/>
    </xf>
    <xf numFmtId="0" fontId="24" fillId="0" borderId="16" xfId="13" applyFont="1" applyFill="1" applyBorder="1" applyAlignment="1">
      <alignment horizontal="center" vertical="center"/>
    </xf>
    <xf numFmtId="3" fontId="8" fillId="0" borderId="19" xfId="18" applyNumberFormat="1" applyFont="1" applyFill="1" applyBorder="1" applyAlignment="1">
      <alignment horizontal="center" vertical="center"/>
    </xf>
    <xf numFmtId="3" fontId="8" fillId="0" borderId="15" xfId="18" applyNumberFormat="1" applyFont="1" applyFill="1" applyBorder="1" applyAlignment="1">
      <alignment horizontal="center" vertical="center"/>
    </xf>
    <xf numFmtId="3" fontId="8" fillId="0" borderId="30" xfId="18" applyNumberFormat="1" applyFont="1" applyFill="1" applyBorder="1" applyAlignment="1">
      <alignment horizontal="center" vertical="center"/>
    </xf>
    <xf numFmtId="3" fontId="8" fillId="0" borderId="31" xfId="18" applyNumberFormat="1" applyFont="1" applyFill="1" applyBorder="1" applyAlignment="1">
      <alignment horizontal="center" vertical="center"/>
    </xf>
    <xf numFmtId="3" fontId="8" fillId="0" borderId="16" xfId="18" applyNumberFormat="1" applyFont="1" applyFill="1" applyBorder="1" applyAlignment="1">
      <alignment horizontal="center" vertical="center"/>
    </xf>
    <xf numFmtId="43" fontId="19" fillId="7" borderId="19" xfId="16" applyFont="1" applyFill="1" applyBorder="1" applyAlignment="1">
      <alignment horizontal="right" vertical="center"/>
    </xf>
    <xf numFmtId="43" fontId="19" fillId="7" borderId="15" xfId="16" applyFont="1" applyFill="1" applyBorder="1" applyAlignment="1">
      <alignment horizontal="right" vertical="center"/>
    </xf>
    <xf numFmtId="43" fontId="19" fillId="13" borderId="19" xfId="16" applyFont="1" applyFill="1" applyBorder="1" applyAlignment="1">
      <alignment horizontal="right" vertical="center"/>
    </xf>
    <xf numFmtId="43" fontId="19" fillId="13" borderId="15" xfId="16" applyFont="1" applyFill="1" applyBorder="1" applyAlignment="1">
      <alignment horizontal="right" vertical="center"/>
    </xf>
    <xf numFmtId="180" fontId="19" fillId="11" borderId="44" xfId="16" applyNumberFormat="1" applyFont="1" applyFill="1" applyBorder="1" applyAlignment="1">
      <alignment horizontal="center" vertical="center"/>
    </xf>
    <xf numFmtId="180" fontId="19" fillId="11" borderId="45" xfId="16" applyNumberFormat="1" applyFont="1" applyFill="1" applyBorder="1" applyAlignment="1">
      <alignment horizontal="center" vertical="center"/>
    </xf>
    <xf numFmtId="180" fontId="19" fillId="11" borderId="46" xfId="16" applyNumberFormat="1" applyFont="1" applyFill="1" applyBorder="1" applyAlignment="1">
      <alignment horizontal="center" vertical="center"/>
    </xf>
    <xf numFmtId="0" fontId="26" fillId="0" borderId="34" xfId="13" applyFont="1" applyFill="1" applyBorder="1" applyAlignment="1">
      <alignment horizontal="center" vertical="center" wrapText="1"/>
    </xf>
    <xf numFmtId="0" fontId="26" fillId="0" borderId="47" xfId="13" applyFont="1" applyFill="1" applyBorder="1" applyAlignment="1">
      <alignment horizontal="center" vertical="center" wrapText="1"/>
    </xf>
    <xf numFmtId="0" fontId="26" fillId="0" borderId="48" xfId="13" applyFont="1" applyFill="1" applyBorder="1" applyAlignment="1">
      <alignment horizontal="center" vertical="center" wrapText="1"/>
    </xf>
    <xf numFmtId="171" fontId="8" fillId="0" borderId="36" xfId="13" applyNumberFormat="1" applyFont="1" applyFill="1" applyBorder="1" applyAlignment="1">
      <alignment horizontal="center" vertical="center" wrapText="1"/>
    </xf>
    <xf numFmtId="171" fontId="8" fillId="0" borderId="9" xfId="13" applyNumberFormat="1" applyFont="1" applyFill="1" applyBorder="1" applyAlignment="1">
      <alignment horizontal="center" vertical="center" wrapText="1"/>
    </xf>
    <xf numFmtId="171" fontId="8" fillId="0" borderId="4" xfId="13" applyNumberFormat="1" applyFont="1" applyFill="1" applyBorder="1" applyAlignment="1">
      <alignment horizontal="center" vertical="center" wrapText="1"/>
    </xf>
    <xf numFmtId="43" fontId="19" fillId="7" borderId="19" xfId="16" applyFont="1" applyFill="1" applyBorder="1" applyAlignment="1">
      <alignment horizontal="center" vertical="center"/>
    </xf>
    <xf numFmtId="43" fontId="19" fillId="7" borderId="15" xfId="16" applyFont="1" applyFill="1" applyBorder="1" applyAlignment="1">
      <alignment horizontal="center" vertical="center"/>
    </xf>
    <xf numFmtId="3" fontId="8" fillId="0" borderId="37" xfId="18" applyNumberFormat="1" applyFont="1" applyFill="1" applyBorder="1" applyAlignment="1">
      <alignment horizontal="center" vertical="center"/>
    </xf>
    <xf numFmtId="3" fontId="8" fillId="0" borderId="20" xfId="18" applyNumberFormat="1" applyFont="1" applyFill="1" applyBorder="1" applyAlignment="1">
      <alignment horizontal="center" vertical="center"/>
    </xf>
    <xf numFmtId="0" fontId="24" fillId="0" borderId="34" xfId="13" applyFont="1" applyFill="1" applyBorder="1" applyAlignment="1">
      <alignment horizontal="center" vertical="center"/>
    </xf>
    <xf numFmtId="0" fontId="24" fillId="0" borderId="26" xfId="13" applyFont="1" applyFill="1" applyBorder="1" applyAlignment="1">
      <alignment horizontal="center" vertical="center"/>
    </xf>
    <xf numFmtId="0" fontId="24" fillId="0" borderId="20" xfId="13" applyFont="1" applyFill="1" applyBorder="1" applyAlignment="1">
      <alignment horizontal="center" vertical="center"/>
    </xf>
    <xf numFmtId="3" fontId="8" fillId="0" borderId="34" xfId="18" applyNumberFormat="1" applyFont="1" applyFill="1" applyBorder="1" applyAlignment="1">
      <alignment horizontal="center" vertical="center"/>
    </xf>
    <xf numFmtId="3" fontId="8" fillId="0" borderId="26" xfId="18" applyNumberFormat="1" applyFont="1" applyFill="1" applyBorder="1" applyAlignment="1">
      <alignment horizontal="center" vertical="center"/>
    </xf>
    <xf numFmtId="3" fontId="8" fillId="0" borderId="49" xfId="18" applyNumberFormat="1" applyFont="1" applyFill="1" applyBorder="1" applyAlignment="1">
      <alignment horizontal="center" vertical="center"/>
    </xf>
    <xf numFmtId="171" fontId="9" fillId="0" borderId="36" xfId="13" applyNumberFormat="1" applyFont="1" applyFill="1" applyBorder="1" applyAlignment="1">
      <alignment horizontal="center" vertical="center" wrapText="1"/>
    </xf>
    <xf numFmtId="171" fontId="9" fillId="0" borderId="9" xfId="13" applyNumberFormat="1" applyFont="1" applyFill="1" applyBorder="1" applyAlignment="1">
      <alignment horizontal="center" vertical="center" wrapText="1"/>
    </xf>
    <xf numFmtId="171" fontId="9" fillId="0" borderId="4" xfId="13" applyNumberFormat="1" applyFont="1" applyFill="1" applyBorder="1" applyAlignment="1">
      <alignment horizontal="center" vertical="center" wrapText="1"/>
    </xf>
    <xf numFmtId="43" fontId="19" fillId="7" borderId="48" xfId="16" applyFont="1" applyFill="1" applyBorder="1" applyAlignment="1">
      <alignment horizontal="center" vertical="center"/>
    </xf>
    <xf numFmtId="0" fontId="26" fillId="0" borderId="35" xfId="13" applyFont="1" applyFill="1" applyBorder="1" applyAlignment="1">
      <alignment horizontal="center" vertical="center" wrapText="1"/>
    </xf>
    <xf numFmtId="0" fontId="26" fillId="0" borderId="3" xfId="13" applyFont="1" applyFill="1" applyBorder="1" applyAlignment="1">
      <alignment horizontal="center" vertical="center" wrapText="1"/>
    </xf>
    <xf numFmtId="0" fontId="26" fillId="0" borderId="51" xfId="13" applyFont="1" applyFill="1" applyBorder="1" applyAlignment="1">
      <alignment horizontal="center" vertical="center" wrapText="1"/>
    </xf>
    <xf numFmtId="0" fontId="26" fillId="0" borderId="50" xfId="1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175E0E5F-7E83-4F7A-9CE4-CDABEE5238E9}"/>
    <cellStyle name="Moeda 5 3" xfId="3" xr:uid="{41168476-360A-4155-A337-00EDA163DD60}"/>
    <cellStyle name="Normal" xfId="0" builtinId="0"/>
    <cellStyle name="Normal 15" xfId="4" xr:uid="{F04F5C24-154B-4DF6-9A7A-154F0BD38F55}"/>
    <cellStyle name="Normal 15 2 2" xfId="5" xr:uid="{40F0DE5D-E0E5-4147-95DE-F427C11EBC86}"/>
    <cellStyle name="Normal 17 3 2 4" xfId="6" xr:uid="{525225C2-2A7E-4DF6-8B3F-37B3526F9D6B}"/>
    <cellStyle name="Normal 17 3 5" xfId="7" xr:uid="{29B9A096-A3F8-4673-8103-822122BDA8D5}"/>
    <cellStyle name="Normal 18 2 2" xfId="8" xr:uid="{5C2A441D-6230-4364-BFC9-EE3D902FDAF1}"/>
    <cellStyle name="Normal 2" xfId="9" xr:uid="{7B8EFE2B-320B-436B-8A50-86A5BA4D87F5}"/>
    <cellStyle name="Normal 2 2 2" xfId="10" xr:uid="{0E08DF53-4C6B-4C52-AD89-D30EA4B9FABF}"/>
    <cellStyle name="Normal 3 2 2" xfId="11" xr:uid="{2B27BFB3-1B03-4DA0-82FC-B419FD18607F}"/>
    <cellStyle name="Normal 4" xfId="12" xr:uid="{AED85C86-A41E-48A7-9646-7E524850DBBF}"/>
    <cellStyle name="Normal 9 2 2" xfId="13" xr:uid="{4072585E-48A9-4D9C-BDF4-8AA1B65DCF07}"/>
    <cellStyle name="Porcentagem" xfId="14" builtinId="5"/>
    <cellStyle name="Porcentagem 7" xfId="15" xr:uid="{894927E8-8050-4752-9721-24B1671313DC}"/>
    <cellStyle name="Vírgula 2 2" xfId="16" xr:uid="{F8C0634A-21DB-46F1-A151-30CB1589BFC5}"/>
    <cellStyle name="Vírgula 2 2 2" xfId="17" xr:uid="{3843C62D-0D86-4A90-8A02-1174C9BCDFFE}"/>
    <cellStyle name="Vírgula 2 3" xfId="18" xr:uid="{0C18D3D3-DB32-4AE4-97B9-86A690104B04}"/>
    <cellStyle name="Vírgula 2 3 2" xfId="19" xr:uid="{CE6820EE-3D50-4410-893F-9AD7B1D37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2</xdr:row>
      <xdr:rowOff>361950</xdr:rowOff>
    </xdr:from>
    <xdr:to>
      <xdr:col>3</xdr:col>
      <xdr:colOff>1085850</xdr:colOff>
      <xdr:row>7</xdr:row>
      <xdr:rowOff>161925</xdr:rowOff>
    </xdr:to>
    <xdr:pic>
      <xdr:nvPicPr>
        <xdr:cNvPr id="21062" name="Imagem 4">
          <a:extLst>
            <a:ext uri="{FF2B5EF4-FFF2-40B4-BE49-F238E27FC236}">
              <a16:creationId xmlns:a16="http://schemas.microsoft.com/office/drawing/2014/main" id="{59FFCE40-558F-9667-6512-9ECBC421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52450"/>
          <a:ext cx="3724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2</xdr:row>
      <xdr:rowOff>361950</xdr:rowOff>
    </xdr:from>
    <xdr:to>
      <xdr:col>3</xdr:col>
      <xdr:colOff>1085850</xdr:colOff>
      <xdr:row>7</xdr:row>
      <xdr:rowOff>161925</xdr:rowOff>
    </xdr:to>
    <xdr:pic>
      <xdr:nvPicPr>
        <xdr:cNvPr id="13417" name="Imagem 4">
          <a:extLst>
            <a:ext uri="{FF2B5EF4-FFF2-40B4-BE49-F238E27FC236}">
              <a16:creationId xmlns:a16="http://schemas.microsoft.com/office/drawing/2014/main" id="{E1507DC0-8240-31C2-F442-E07587F9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52450"/>
          <a:ext cx="3724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28</xdr:row>
      <xdr:rowOff>0</xdr:rowOff>
    </xdr:from>
    <xdr:to>
      <xdr:col>23</xdr:col>
      <xdr:colOff>381000</xdr:colOff>
      <xdr:row>33</xdr:row>
      <xdr:rowOff>352425</xdr:rowOff>
    </xdr:to>
    <xdr:pic>
      <xdr:nvPicPr>
        <xdr:cNvPr id="9655" name="Imagem 2">
          <a:extLst>
            <a:ext uri="{FF2B5EF4-FFF2-40B4-BE49-F238E27FC236}">
              <a16:creationId xmlns:a16="http://schemas.microsoft.com/office/drawing/2014/main" id="{B1CCCF4B-4A8D-3CFA-E5C4-D38BCDF1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2850" y="11468100"/>
          <a:ext cx="7762875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1143000</xdr:colOff>
      <xdr:row>2</xdr:row>
      <xdr:rowOff>342900</xdr:rowOff>
    </xdr:from>
    <xdr:to>
      <xdr:col>3</xdr:col>
      <xdr:colOff>952500</xdr:colOff>
      <xdr:row>7</xdr:row>
      <xdr:rowOff>257175</xdr:rowOff>
    </xdr:to>
    <xdr:pic>
      <xdr:nvPicPr>
        <xdr:cNvPr id="9656" name="Imagem 4">
          <a:extLst>
            <a:ext uri="{FF2B5EF4-FFF2-40B4-BE49-F238E27FC236}">
              <a16:creationId xmlns:a16="http://schemas.microsoft.com/office/drawing/2014/main" id="{A3662FE3-FA97-ADF0-333F-26DB9AD4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533400"/>
          <a:ext cx="4010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26</xdr:row>
      <xdr:rowOff>0</xdr:rowOff>
    </xdr:from>
    <xdr:to>
      <xdr:col>21</xdr:col>
      <xdr:colOff>381000</xdr:colOff>
      <xdr:row>31</xdr:row>
      <xdr:rowOff>276225</xdr:rowOff>
    </xdr:to>
    <xdr:pic>
      <xdr:nvPicPr>
        <xdr:cNvPr id="22028" name="Imagem 2">
          <a:extLst>
            <a:ext uri="{FF2B5EF4-FFF2-40B4-BE49-F238E27FC236}">
              <a16:creationId xmlns:a16="http://schemas.microsoft.com/office/drawing/2014/main" id="{B5CBF4A9-7366-32B0-06E0-443878A9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2850" y="7391400"/>
          <a:ext cx="7762875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1562100</xdr:colOff>
      <xdr:row>2</xdr:row>
      <xdr:rowOff>361950</xdr:rowOff>
    </xdr:from>
    <xdr:to>
      <xdr:col>3</xdr:col>
      <xdr:colOff>1085850</xdr:colOff>
      <xdr:row>7</xdr:row>
      <xdr:rowOff>161925</xdr:rowOff>
    </xdr:to>
    <xdr:pic>
      <xdr:nvPicPr>
        <xdr:cNvPr id="22029" name="Imagem 4">
          <a:extLst>
            <a:ext uri="{FF2B5EF4-FFF2-40B4-BE49-F238E27FC236}">
              <a16:creationId xmlns:a16="http://schemas.microsoft.com/office/drawing/2014/main" id="{21DF47C8-6CE6-C79F-6105-1B99008F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52450"/>
          <a:ext cx="3724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  <sheetName val="SQL Results"/>
      <sheetName val="DEPARA_Descontos"/>
      <sheetName val="DEPARA_Inflacao"/>
      <sheetName val="DEPARA_MERC_POND_MMABC18+"/>
      <sheetName val="DEPARA_SEC_POND"/>
      <sheetName val="DEPARA_TARGET_18+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3"/>
      <sheetName val="[CUSTOS.XLS]_TEMP_ENGTO_PADRO_2"/>
      <sheetName val="[CUSTOS.XLS]_TEMP_ENGTO_PADRO_5"/>
      <sheetName val="[CUSTOS.XLS]_TEMP_ENGTO_PADRO_4"/>
      <sheetName val="[CUSTOS.XLS]_TEMP_ENGTO_PADRO_7"/>
      <sheetName val="[CUSTOS.XLS]_TEMP_ENGTO_PADRO_6"/>
      <sheetName val="[CUSTOS.XLS]_TEMP_ENGTO_PADRO_9"/>
      <sheetName val="[CUSTOS.XLS]_TEMP_ENGTO_PADRO_8"/>
      <sheetName val="[CUSTOS.XLS]_TEMP_ENGTO_PADR_13"/>
      <sheetName val="[CUSTOS.XLS]_TEMP_ENGTO_PADR_10"/>
      <sheetName val="[CUSTOS.XLS]_TEMP_ENGTO_PADR_11"/>
      <sheetName val="[CUSTOS.XLS]_TEMP_ENGTO_PADR_12"/>
      <sheetName val="[CUSTOS.XLS]_TEMP_ENGTO_PADR_14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_169"/>
      <sheetName val="[RATBOT9R.XLS]_Users_edson_m_71"/>
      <sheetName val="[RATBOT9R.XLS]_Users_edson_m_72"/>
      <sheetName val="[RATBOT9R.XLS]_Users_edson_m_73"/>
      <sheetName val="[RATBOT9R.XLS]_Users_edson_m_77"/>
      <sheetName val="[RATBOT9R.XLS]_Users_edson_m_76"/>
      <sheetName val="[RATBOT9R.XLS]_Users_edson_m_75"/>
      <sheetName val="[RATBOT9R.XLS]_Users_edson_m_74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96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4"/>
      <sheetName val="[RATBOT9R.XLS]_Users_edson_m_93"/>
      <sheetName val="[RATBOT9R.XLS]_Users_edson_m_95"/>
      <sheetName val="[RATBOT9R.XLS]_Users_edson__101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11"/>
      <sheetName val="[RATBOT9R.XLS]_Users_edson__102"/>
      <sheetName val="[RATBOT9R.XLS]_Users_edson__110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09"/>
      <sheetName val="[RATBOT9R.XLS]_Users_edson__126"/>
      <sheetName val="[RATBOT9R.XLS]_Users_edson__125"/>
      <sheetName val="[RATBOT9R.XLS]_Users_edson__114"/>
      <sheetName val="[RATBOT9R.XLS]_Users_edson__112"/>
      <sheetName val="[RATBOT9R.XLS]_Users_edson__113"/>
      <sheetName val="[RATBOT9R.XLS]_Users_edson__115"/>
      <sheetName val="[RATBOT9R.XLS]_Users_edson__116"/>
      <sheetName val="[RATBOT9R.XLS]_Users_edson__124"/>
      <sheetName val="[RATBOT9R.XLS]_Users_edson__121"/>
      <sheetName val="[RATBOT9R.XLS]_Users_edson__117"/>
      <sheetName val="[RATBOT9R.XLS]_Users_edson__119"/>
      <sheetName val="[RATBOT9R.XLS]_Users_edson__118"/>
      <sheetName val="[RATBOT9R.XLS]_Users_edson__120"/>
      <sheetName val="[RATBOT9R.XLS]_Users_edson__122"/>
      <sheetName val="[RATBOT9R.XLS]_Users_edson__123"/>
      <sheetName val="[RATBOT9R.XLS]_Users_edson__150"/>
      <sheetName val="[RATBOT9R.XLS]_Users_edson__127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2"/>
      <sheetName val="[RATBOT9R.XLS]_Users_edson__145"/>
      <sheetName val="[RATBOT9R.XLS]_Users_edson__140"/>
      <sheetName val="[RATBOT9R.XLS]_Users_edson__134"/>
      <sheetName val="[RATBOT9R.XLS]_Users_edson__133"/>
      <sheetName val="[RATBOT9R.XLS]_Users_edson__135"/>
      <sheetName val="[RATBOT9R.XLS]_Users_edson__136"/>
      <sheetName val="[RATBOT9R.XLS]_Users_edson__13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9114-ACE9-49A1-B74E-F5A7AD011F0E}">
  <sheetPr>
    <tabColor rgb="FF0070C0"/>
  </sheetPr>
  <dimension ref="A1:AG71"/>
  <sheetViews>
    <sheetView showGridLines="0" topLeftCell="A15" zoomScale="50" zoomScaleNormal="50" workbookViewId="0">
      <selection activeCell="R36" sqref="R36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1:15" ht="6.75" customHeight="1" thickBot="1"/>
    <row r="2" spans="1:15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1:15" s="1" customFormat="1" ht="33" customHeight="1">
      <c r="B3" s="85"/>
      <c r="C3" s="86"/>
      <c r="D3" s="86"/>
      <c r="E3" s="86"/>
      <c r="F3" s="86"/>
      <c r="G3" s="87" t="s">
        <v>32</v>
      </c>
      <c r="H3" s="87"/>
      <c r="I3" s="88"/>
      <c r="J3" s="86"/>
      <c r="K3" s="86"/>
      <c r="L3" s="86"/>
      <c r="M3" s="86"/>
      <c r="N3" s="86"/>
      <c r="O3" s="86"/>
    </row>
    <row r="4" spans="1:15" ht="33" customHeight="1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  <c r="N4" s="86"/>
      <c r="O4" s="86"/>
    </row>
    <row r="5" spans="1:15" ht="5.25" customHeight="1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  <c r="N5" s="86"/>
      <c r="O5" s="86"/>
    </row>
    <row r="6" spans="1:15" ht="26.25" customHeight="1">
      <c r="B6" s="92"/>
      <c r="C6" s="86"/>
      <c r="D6" s="93"/>
      <c r="E6" s="86"/>
      <c r="F6" s="86"/>
      <c r="G6" s="94" t="s">
        <v>14</v>
      </c>
      <c r="H6" s="94"/>
      <c r="I6" s="95"/>
      <c r="J6" s="86"/>
      <c r="K6" s="86"/>
      <c r="L6" s="86"/>
      <c r="M6" s="86"/>
      <c r="N6" s="86"/>
      <c r="O6" s="86"/>
    </row>
    <row r="7" spans="1:15" ht="26.25" customHeight="1">
      <c r="B7" s="92"/>
      <c r="C7" s="86"/>
      <c r="D7" s="93"/>
      <c r="E7" s="86"/>
      <c r="F7" s="86"/>
      <c r="G7" s="94" t="s">
        <v>51</v>
      </c>
      <c r="H7" s="94"/>
      <c r="I7" s="95"/>
      <c r="J7" s="86"/>
      <c r="K7" s="86"/>
      <c r="L7" s="86"/>
      <c r="M7" s="86"/>
      <c r="N7" s="86"/>
      <c r="O7" s="86"/>
    </row>
    <row r="8" spans="1:15" ht="26.25" customHeight="1">
      <c r="B8" s="92"/>
      <c r="C8" s="86"/>
      <c r="D8" s="93"/>
      <c r="E8" s="86"/>
      <c r="F8" s="86"/>
      <c r="G8" s="94" t="s">
        <v>47</v>
      </c>
      <c r="H8" s="94"/>
      <c r="I8" s="95"/>
      <c r="J8" s="86"/>
      <c r="K8" s="86"/>
      <c r="L8" s="86"/>
      <c r="M8" s="86"/>
      <c r="N8" s="86"/>
      <c r="O8" s="86"/>
    </row>
    <row r="9" spans="1:15" ht="26.25" customHeight="1">
      <c r="B9" s="92"/>
      <c r="C9" s="86"/>
      <c r="D9" s="93"/>
      <c r="E9" s="86"/>
      <c r="F9" s="86"/>
      <c r="G9" s="94" t="s">
        <v>48</v>
      </c>
      <c r="H9" s="94"/>
      <c r="I9" s="95"/>
      <c r="J9" s="86"/>
      <c r="K9" s="86"/>
      <c r="L9" s="86"/>
      <c r="M9" s="86"/>
      <c r="N9" s="86"/>
      <c r="O9" s="86"/>
    </row>
    <row r="10" spans="1:15" ht="9" customHeight="1" thickBot="1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  <c r="N10" s="97"/>
      <c r="O10" s="97"/>
    </row>
    <row r="11" spans="1:15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1:15" ht="52.5" customHeight="1" thickTop="1" thickBot="1">
      <c r="B12" s="20"/>
      <c r="C12" s="21"/>
      <c r="D12" s="21"/>
      <c r="E12" s="22"/>
      <c r="F12" s="23"/>
      <c r="G12" s="139" t="s">
        <v>3</v>
      </c>
      <c r="H12" s="140"/>
      <c r="I12" s="140"/>
      <c r="J12" s="140"/>
      <c r="K12" s="140"/>
      <c r="L12" s="140"/>
      <c r="M12" s="141"/>
      <c r="N12" s="24"/>
      <c r="O12" s="100" t="s">
        <v>26</v>
      </c>
    </row>
    <row r="13" spans="1:15" s="27" customFormat="1" ht="45.75" customHeight="1" thickTop="1">
      <c r="B13" s="142" t="s">
        <v>4</v>
      </c>
      <c r="C13" s="144" t="s">
        <v>5</v>
      </c>
      <c r="D13" s="146" t="s">
        <v>0</v>
      </c>
      <c r="E13" s="148" t="s">
        <v>6</v>
      </c>
      <c r="F13" s="25"/>
      <c r="G13" s="150" t="s">
        <v>7</v>
      </c>
      <c r="H13" s="151"/>
      <c r="I13" s="151"/>
      <c r="J13" s="152"/>
      <c r="K13" s="153" t="s">
        <v>1</v>
      </c>
      <c r="L13" s="155" t="s">
        <v>8</v>
      </c>
      <c r="M13" s="156"/>
      <c r="N13" s="26"/>
      <c r="O13" s="134" t="s">
        <v>9</v>
      </c>
    </row>
    <row r="14" spans="1:15" s="27" customFormat="1" ht="45.75" customHeight="1" thickBot="1">
      <c r="B14" s="143"/>
      <c r="C14" s="145"/>
      <c r="D14" s="147"/>
      <c r="E14" s="149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54"/>
      <c r="L14" s="29" t="s">
        <v>10</v>
      </c>
      <c r="M14" s="30" t="s">
        <v>2</v>
      </c>
      <c r="N14" s="26"/>
      <c r="O14" s="135"/>
    </row>
    <row r="15" spans="1:15" s="70" customFormat="1" ht="11.25" customHeight="1" thickTop="1" thickBot="1"/>
    <row r="16" spans="1:15" s="34" customFormat="1" ht="38.25" hidden="1" customHeight="1" thickBot="1">
      <c r="A16" s="33"/>
      <c r="B16" s="33"/>
    </row>
    <row r="17" spans="1:33" s="34" customFormat="1" ht="38.25" hidden="1" customHeight="1" thickBot="1">
      <c r="A17" s="33"/>
      <c r="B17" s="33"/>
    </row>
    <row r="18" spans="1:33" s="34" customFormat="1" ht="38.25" hidden="1" customHeight="1" thickBot="1">
      <c r="A18" s="33"/>
      <c r="B18" s="33"/>
    </row>
    <row r="19" spans="1:33" s="34" customFormat="1" ht="38.25" hidden="1" customHeight="1" thickBot="1">
      <c r="A19" s="33"/>
      <c r="B19" s="33"/>
    </row>
    <row r="20" spans="1:33" s="34" customFormat="1" ht="38.25" hidden="1" customHeight="1" thickBot="1">
      <c r="A20" s="33"/>
      <c r="B20" s="33"/>
    </row>
    <row r="21" spans="1:33" s="34" customFormat="1" ht="39.75" hidden="1" customHeight="1" thickBot="1">
      <c r="A21" s="33"/>
      <c r="B21" s="33"/>
    </row>
    <row r="22" spans="1:33" s="34" customFormat="1" ht="39.950000000000003" customHeight="1" thickTop="1" thickBot="1">
      <c r="B22" s="136" t="s">
        <v>23</v>
      </c>
      <c r="C22" s="137"/>
      <c r="D22" s="137"/>
      <c r="E22" s="138"/>
      <c r="F22" s="31"/>
      <c r="G22" s="71"/>
      <c r="H22" s="72"/>
      <c r="I22" s="72"/>
      <c r="J22" s="72"/>
      <c r="K22" s="73"/>
      <c r="L22" s="72"/>
      <c r="M22" s="74"/>
      <c r="N22" s="32"/>
      <c r="O22" s="68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s="34" customFormat="1" ht="39.950000000000003" customHeight="1" thickTop="1" thickBot="1">
      <c r="B23" s="158" t="s">
        <v>20</v>
      </c>
      <c r="C23" s="159"/>
      <c r="D23" s="159"/>
      <c r="E23" s="160"/>
      <c r="F23" s="31"/>
      <c r="G23" s="161"/>
      <c r="H23" s="162"/>
      <c r="I23" s="162"/>
      <c r="J23" s="163"/>
      <c r="K23" s="53"/>
      <c r="L23" s="164"/>
      <c r="M23" s="165"/>
      <c r="N23" s="32"/>
      <c r="O23" s="54">
        <f t="shared" ref="O23:O29" ca="1" si="0">SUM(O30:O32)</f>
        <v>0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3" s="34" customFormat="1" ht="39.950000000000003" customHeight="1" thickTop="1">
      <c r="B24" s="79" t="s">
        <v>27</v>
      </c>
      <c r="C24" s="58" t="s">
        <v>29</v>
      </c>
      <c r="D24" s="58" t="s">
        <v>17</v>
      </c>
      <c r="E24" s="129">
        <v>1</v>
      </c>
      <c r="F24" s="31"/>
      <c r="G24" s="47">
        <v>3900</v>
      </c>
      <c r="H24" s="109">
        <v>1</v>
      </c>
      <c r="I24" s="66">
        <f>G24*H24</f>
        <v>3900</v>
      </c>
      <c r="J24" s="48">
        <f>I24*E24</f>
        <v>3900</v>
      </c>
      <c r="K24" s="49">
        <v>0.79</v>
      </c>
      <c r="L24" s="50">
        <f>I24-I24*K24</f>
        <v>819</v>
      </c>
      <c r="M24" s="55">
        <f>L24*E24</f>
        <v>819</v>
      </c>
      <c r="N24" s="32"/>
      <c r="O24" s="50">
        <f t="shared" ca="1" si="0"/>
        <v>0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s="34" customFormat="1" ht="39.950000000000003" customHeight="1">
      <c r="B25" s="79" t="s">
        <v>33</v>
      </c>
      <c r="C25" s="58" t="s">
        <v>34</v>
      </c>
      <c r="D25" s="58" t="s">
        <v>35</v>
      </c>
      <c r="E25" s="129">
        <v>10</v>
      </c>
      <c r="F25" s="31"/>
      <c r="G25" s="47">
        <v>3500</v>
      </c>
      <c r="H25" s="109">
        <v>0.4</v>
      </c>
      <c r="I25" s="66">
        <f>G25*H25</f>
        <v>1400</v>
      </c>
      <c r="J25" s="48">
        <f>I25*E25</f>
        <v>14000</v>
      </c>
      <c r="K25" s="49">
        <v>0.79</v>
      </c>
      <c r="L25" s="50">
        <f>I25-I25*K25</f>
        <v>294</v>
      </c>
      <c r="M25" s="51">
        <f>L25*E25</f>
        <v>2940</v>
      </c>
      <c r="N25" s="32"/>
      <c r="O25" s="50">
        <f t="shared" ca="1" si="0"/>
        <v>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s="34" customFormat="1" ht="39.950000000000003" customHeight="1">
      <c r="B26" s="79" t="s">
        <v>36</v>
      </c>
      <c r="C26" s="58" t="s">
        <v>34</v>
      </c>
      <c r="D26" s="58" t="s">
        <v>37</v>
      </c>
      <c r="E26" s="129">
        <v>10</v>
      </c>
      <c r="F26" s="31"/>
      <c r="G26" s="47">
        <v>6500</v>
      </c>
      <c r="H26" s="109">
        <v>0.4</v>
      </c>
      <c r="I26" s="66">
        <f>G26*H26</f>
        <v>2600</v>
      </c>
      <c r="J26" s="48">
        <f>I26*E26</f>
        <v>26000</v>
      </c>
      <c r="K26" s="49">
        <v>0.79</v>
      </c>
      <c r="L26" s="50">
        <f>I26-I26*K26</f>
        <v>546</v>
      </c>
      <c r="M26" s="51">
        <f>L26*E26</f>
        <v>5460</v>
      </c>
      <c r="N26" s="32"/>
      <c r="O26" s="50">
        <f t="shared" ca="1" si="0"/>
        <v>0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3" s="34" customFormat="1" ht="39.950000000000003" customHeight="1">
      <c r="B27" s="79" t="s">
        <v>31</v>
      </c>
      <c r="C27" s="58" t="s">
        <v>34</v>
      </c>
      <c r="D27" s="58" t="s">
        <v>37</v>
      </c>
      <c r="E27" s="129">
        <v>10</v>
      </c>
      <c r="F27" s="31"/>
      <c r="G27" s="47">
        <v>6150</v>
      </c>
      <c r="H27" s="109">
        <v>0.4</v>
      </c>
      <c r="I27" s="66">
        <f>G27*H27</f>
        <v>2460</v>
      </c>
      <c r="J27" s="48">
        <f>I27*E27</f>
        <v>24600</v>
      </c>
      <c r="K27" s="49">
        <v>0.79</v>
      </c>
      <c r="L27" s="50">
        <f>I27-I27*K27</f>
        <v>516.59999999999991</v>
      </c>
      <c r="M27" s="51">
        <f>L27*E27</f>
        <v>5165.9999999999991</v>
      </c>
      <c r="N27" s="32"/>
      <c r="O27" s="50">
        <f t="shared" si="0"/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34" customFormat="1" ht="39.950000000000003" customHeight="1" thickBot="1">
      <c r="B28" s="79" t="s">
        <v>38</v>
      </c>
      <c r="C28" s="58" t="s">
        <v>34</v>
      </c>
      <c r="D28" s="58" t="s">
        <v>37</v>
      </c>
      <c r="E28" s="129">
        <v>10</v>
      </c>
      <c r="F28" s="31"/>
      <c r="G28" s="47">
        <v>3500</v>
      </c>
      <c r="H28" s="109">
        <v>0.4</v>
      </c>
      <c r="I28" s="66">
        <f>G28*H28</f>
        <v>1400</v>
      </c>
      <c r="J28" s="48">
        <f>I28*E28</f>
        <v>14000</v>
      </c>
      <c r="K28" s="49">
        <v>0.79</v>
      </c>
      <c r="L28" s="50">
        <f>I28-I28*K28</f>
        <v>294</v>
      </c>
      <c r="M28" s="51">
        <f>L28*E28</f>
        <v>2940</v>
      </c>
      <c r="N28" s="32"/>
      <c r="O28" s="50">
        <f t="shared" si="0"/>
        <v>0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s="34" customFormat="1" ht="39.950000000000003" customHeight="1" thickTop="1" thickBot="1">
      <c r="B29" s="158" t="s">
        <v>21</v>
      </c>
      <c r="C29" s="159"/>
      <c r="D29" s="159"/>
      <c r="E29" s="63">
        <f>SUM(E24:E28)</f>
        <v>41</v>
      </c>
      <c r="F29" s="31"/>
      <c r="G29" s="116"/>
      <c r="H29" s="116"/>
      <c r="I29" s="67"/>
      <c r="J29" s="78">
        <f>SUM(J24:J28)</f>
        <v>82500</v>
      </c>
      <c r="K29" s="119"/>
      <c r="L29" s="67"/>
      <c r="M29" s="83">
        <f>SUM(M24:M28)</f>
        <v>17325</v>
      </c>
      <c r="N29" s="32"/>
      <c r="O29" s="112">
        <f t="shared" si="0"/>
        <v>0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39.950000000000003" customHeight="1" thickTop="1">
      <c r="B30" s="79" t="s">
        <v>19</v>
      </c>
      <c r="C30" s="58" t="s">
        <v>15</v>
      </c>
      <c r="D30" s="58" t="s">
        <v>13</v>
      </c>
      <c r="E30" s="128">
        <v>60</v>
      </c>
      <c r="F30" s="31"/>
      <c r="G30" s="131">
        <v>4489</v>
      </c>
      <c r="H30" s="130">
        <v>0.25</v>
      </c>
      <c r="I30" s="66">
        <f>G30*H30</f>
        <v>1122.25</v>
      </c>
      <c r="J30" s="48">
        <f>I30*E30</f>
        <v>67335</v>
      </c>
      <c r="K30" s="49">
        <v>0.79</v>
      </c>
      <c r="L30" s="50">
        <f>I30-I30*K30</f>
        <v>235.67250000000001</v>
      </c>
      <c r="M30" s="50">
        <f>L30*E30</f>
        <v>14140.35</v>
      </c>
      <c r="N30" s="32"/>
      <c r="O30" s="61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34" customFormat="1" ht="39.950000000000003" customHeight="1" thickBot="1">
      <c r="B31" s="79" t="s">
        <v>25</v>
      </c>
      <c r="C31" s="58" t="s">
        <v>15</v>
      </c>
      <c r="D31" s="58" t="s">
        <v>24</v>
      </c>
      <c r="E31" s="128">
        <v>20</v>
      </c>
      <c r="F31" s="31"/>
      <c r="G31" s="131">
        <v>4489</v>
      </c>
      <c r="H31" s="109">
        <v>1</v>
      </c>
      <c r="I31" s="66">
        <f>G31*H31</f>
        <v>4489</v>
      </c>
      <c r="J31" s="48">
        <f>I31*E31</f>
        <v>89780</v>
      </c>
      <c r="K31" s="49">
        <v>0.79</v>
      </c>
      <c r="L31" s="50">
        <f>I31-I31*K31</f>
        <v>942.69</v>
      </c>
      <c r="M31" s="50">
        <f>L31*E31</f>
        <v>18853.800000000003</v>
      </c>
      <c r="N31" s="32"/>
      <c r="O31" s="50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s="36" customFormat="1" ht="43.7" customHeight="1" thickTop="1" thickBot="1">
      <c r="B32" s="166" t="s">
        <v>22</v>
      </c>
      <c r="C32" s="167"/>
      <c r="D32" s="116"/>
      <c r="E32" s="63">
        <f>SUM(E30:E31)</f>
        <v>80</v>
      </c>
      <c r="F32" s="35"/>
      <c r="G32" s="116"/>
      <c r="H32" s="116"/>
      <c r="I32" s="67"/>
      <c r="J32" s="78">
        <f>SUM(J30:J31)</f>
        <v>157115</v>
      </c>
      <c r="K32" s="119"/>
      <c r="L32" s="67"/>
      <c r="M32" s="83">
        <f>SUM(M30:M31)</f>
        <v>32994.15</v>
      </c>
      <c r="O32" s="80">
        <f ca="1">+O24:O32</f>
        <v>0</v>
      </c>
    </row>
    <row r="33" spans="2:15" s="43" customFormat="1" ht="13.5" customHeight="1" thickTop="1" thickBot="1">
      <c r="B33" s="37"/>
      <c r="C33" s="38"/>
      <c r="D33" s="38"/>
      <c r="E33" s="39"/>
      <c r="F33" s="40"/>
      <c r="G33" s="41"/>
      <c r="H33" s="41"/>
      <c r="I33" s="41"/>
      <c r="J33" s="77"/>
      <c r="K33" s="45"/>
      <c r="L33" s="45"/>
      <c r="M33" s="77"/>
      <c r="N33" s="42"/>
      <c r="O33" s="46">
        <f ca="1">SUM(O32)</f>
        <v>0</v>
      </c>
    </row>
    <row r="34" spans="2:15" s="36" customFormat="1" ht="43.5" customHeight="1" thickTop="1" thickBot="1">
      <c r="B34" s="168" t="s">
        <v>2</v>
      </c>
      <c r="C34" s="169"/>
      <c r="D34" s="117"/>
      <c r="E34" s="102">
        <f>E29+E32</f>
        <v>121</v>
      </c>
      <c r="F34" s="35"/>
      <c r="G34" s="103"/>
      <c r="H34" s="104"/>
      <c r="I34" s="105"/>
      <c r="J34" s="106">
        <f>J29+J32</f>
        <v>239615</v>
      </c>
      <c r="K34" s="107"/>
      <c r="L34" s="108"/>
      <c r="M34" s="82">
        <f>M29+M32</f>
        <v>50319.15</v>
      </c>
      <c r="O34" s="82">
        <v>0</v>
      </c>
    </row>
    <row r="35" spans="2:15" s="43" customFormat="1" ht="39.75" customHeight="1" thickTop="1" thickBot="1">
      <c r="B35" s="37"/>
      <c r="C35" s="38"/>
      <c r="D35" s="38"/>
      <c r="E35" s="39"/>
      <c r="F35" s="40"/>
      <c r="G35" s="41"/>
      <c r="H35" s="41"/>
      <c r="I35" s="41"/>
      <c r="J35" s="157" t="s">
        <v>16</v>
      </c>
      <c r="K35" s="157"/>
      <c r="L35" s="157"/>
      <c r="M35" s="84">
        <f>M34+O34</f>
        <v>50319.15</v>
      </c>
      <c r="N35" s="42"/>
      <c r="O35" s="46"/>
    </row>
    <row r="36" spans="2:15" ht="39.950000000000003" customHeight="1" thickTop="1"/>
    <row r="37" spans="2:15" ht="39.950000000000003" customHeight="1">
      <c r="B37" s="44"/>
    </row>
    <row r="38" spans="2:15" ht="39.950000000000003" customHeight="1"/>
    <row r="39" spans="2:15" ht="39.950000000000003" customHeight="1"/>
    <row r="40" spans="2:15" ht="39.950000000000003" customHeight="1"/>
    <row r="41" spans="2:15" ht="44.65" customHeight="1"/>
    <row r="42" spans="2:15" ht="39.950000000000003" customHeight="1"/>
    <row r="43" spans="2:15" ht="39.950000000000003" customHeight="1"/>
    <row r="44" spans="2:15" ht="39.950000000000003" customHeight="1"/>
    <row r="45" spans="2:15" ht="39.950000000000003" customHeight="1"/>
    <row r="46" spans="2:15" ht="2.85" customHeight="1"/>
    <row r="47" spans="2:15" ht="39.950000000000003" customHeight="1"/>
    <row r="48" spans="2:15" ht="11.65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14.25" customHeight="1"/>
    <row r="57" ht="39.950000000000003" customHeight="1"/>
    <row r="58" ht="43.9" customHeight="1"/>
    <row r="59" ht="13.7" customHeight="1"/>
    <row r="60" ht="27.75" customHeight="1"/>
    <row r="62" ht="25.15" customHeight="1"/>
    <row r="63" ht="18" customHeight="1"/>
    <row r="64" ht="18" customHeight="1"/>
    <row r="66" ht="18.75" customHeight="1"/>
    <row r="67" ht="27.75" customHeight="1"/>
    <row r="68" ht="27.75" customHeight="1"/>
    <row r="69" ht="27.75" customHeight="1"/>
    <row r="71" ht="16.149999999999999" customHeight="1"/>
  </sheetData>
  <mergeCells count="17">
    <mergeCell ref="J35:L35"/>
    <mergeCell ref="B23:E23"/>
    <mergeCell ref="G23:J23"/>
    <mergeCell ref="L23:M23"/>
    <mergeCell ref="B29:D29"/>
    <mergeCell ref="B32:C32"/>
    <mergeCell ref="B34:C34"/>
    <mergeCell ref="O13:O14"/>
    <mergeCell ref="B22:E22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4B33-6EF8-42DE-8C2F-1F4AEC744073}">
  <sheetPr>
    <tabColor rgb="FF0070C0"/>
  </sheetPr>
  <dimension ref="B1:AG71"/>
  <sheetViews>
    <sheetView showGridLines="0" topLeftCell="A7" zoomScale="50" zoomScaleNormal="50" workbookViewId="0">
      <selection activeCell="O19" sqref="O19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/>
    <row r="2" spans="2:33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2:33" s="1" customFormat="1" ht="33" customHeight="1">
      <c r="B3" s="85"/>
      <c r="C3" s="86"/>
      <c r="D3" s="86"/>
      <c r="E3" s="86"/>
      <c r="F3" s="86"/>
      <c r="G3" s="87" t="s">
        <v>32</v>
      </c>
      <c r="H3" s="87"/>
      <c r="I3" s="88"/>
      <c r="J3" s="86"/>
      <c r="K3" s="86"/>
      <c r="L3" s="86"/>
      <c r="M3" s="86"/>
      <c r="N3" s="86"/>
      <c r="O3" s="86"/>
    </row>
    <row r="4" spans="2:33" ht="33" customHeight="1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  <c r="N4" s="86"/>
      <c r="O4" s="86"/>
    </row>
    <row r="5" spans="2:33" ht="5.25" customHeight="1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  <c r="N5" s="86"/>
      <c r="O5" s="86"/>
    </row>
    <row r="6" spans="2:33" ht="26.25" customHeight="1">
      <c r="B6" s="92"/>
      <c r="C6" s="86"/>
      <c r="D6" s="93"/>
      <c r="E6" s="86"/>
      <c r="F6" s="86"/>
      <c r="G6" s="94" t="s">
        <v>14</v>
      </c>
      <c r="H6" s="94"/>
      <c r="I6" s="95"/>
      <c r="J6" s="86"/>
      <c r="K6" s="86"/>
      <c r="L6" s="86"/>
      <c r="M6" s="86"/>
      <c r="N6" s="86"/>
      <c r="O6" s="86"/>
    </row>
    <row r="7" spans="2:33" ht="26.25" customHeight="1">
      <c r="B7" s="92"/>
      <c r="C7" s="86"/>
      <c r="D7" s="93"/>
      <c r="E7" s="86"/>
      <c r="F7" s="86"/>
      <c r="G7" s="94" t="s">
        <v>50</v>
      </c>
      <c r="H7" s="94"/>
      <c r="I7" s="95"/>
      <c r="J7" s="86"/>
      <c r="K7" s="86"/>
      <c r="L7" s="86"/>
      <c r="M7" s="86"/>
      <c r="N7" s="86"/>
      <c r="O7" s="86"/>
    </row>
    <row r="8" spans="2:33" ht="26.25" customHeight="1">
      <c r="B8" s="92"/>
      <c r="C8" s="86"/>
      <c r="D8" s="93"/>
      <c r="E8" s="86"/>
      <c r="F8" s="86"/>
      <c r="G8" s="94" t="s">
        <v>47</v>
      </c>
      <c r="H8" s="94"/>
      <c r="I8" s="95"/>
      <c r="J8" s="86"/>
      <c r="K8" s="86"/>
      <c r="L8" s="86"/>
      <c r="M8" s="86"/>
      <c r="N8" s="86"/>
      <c r="O8" s="86"/>
    </row>
    <row r="9" spans="2:33" ht="26.25" customHeight="1">
      <c r="B9" s="92"/>
      <c r="C9" s="86"/>
      <c r="D9" s="93"/>
      <c r="E9" s="86"/>
      <c r="F9" s="86"/>
      <c r="G9" s="94" t="s">
        <v>48</v>
      </c>
      <c r="H9" s="94"/>
      <c r="I9" s="95"/>
      <c r="J9" s="86"/>
      <c r="K9" s="86"/>
      <c r="L9" s="86"/>
      <c r="M9" s="86"/>
      <c r="N9" s="86"/>
      <c r="O9" s="86"/>
    </row>
    <row r="10" spans="2:33" ht="9" customHeight="1" thickBot="1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  <c r="N10" s="97"/>
      <c r="O10" s="97"/>
    </row>
    <row r="11" spans="2:33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>
      <c r="B12" s="20"/>
      <c r="C12" s="21"/>
      <c r="D12" s="21"/>
      <c r="E12" s="22"/>
      <c r="F12" s="23"/>
      <c r="G12" s="139" t="s">
        <v>3</v>
      </c>
      <c r="H12" s="140"/>
      <c r="I12" s="140"/>
      <c r="J12" s="140"/>
      <c r="K12" s="140"/>
      <c r="L12" s="140"/>
      <c r="M12" s="141"/>
      <c r="N12" s="24"/>
      <c r="O12" s="100" t="s">
        <v>26</v>
      </c>
    </row>
    <row r="13" spans="2:33" s="27" customFormat="1" ht="45.75" customHeight="1" thickTop="1">
      <c r="B13" s="142" t="s">
        <v>4</v>
      </c>
      <c r="C13" s="144" t="s">
        <v>5</v>
      </c>
      <c r="D13" s="146" t="s">
        <v>0</v>
      </c>
      <c r="E13" s="148" t="s">
        <v>6</v>
      </c>
      <c r="F13" s="25"/>
      <c r="G13" s="150" t="s">
        <v>7</v>
      </c>
      <c r="H13" s="151"/>
      <c r="I13" s="151"/>
      <c r="J13" s="152"/>
      <c r="K13" s="153" t="s">
        <v>1</v>
      </c>
      <c r="L13" s="155" t="s">
        <v>8</v>
      </c>
      <c r="M13" s="156"/>
      <c r="N13" s="26"/>
      <c r="O13" s="134" t="s">
        <v>9</v>
      </c>
    </row>
    <row r="14" spans="2:33" s="27" customFormat="1" ht="45.75" customHeight="1" thickBot="1">
      <c r="B14" s="143"/>
      <c r="C14" s="145"/>
      <c r="D14" s="147"/>
      <c r="E14" s="149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54"/>
      <c r="L14" s="29" t="s">
        <v>10</v>
      </c>
      <c r="M14" s="30" t="s">
        <v>2</v>
      </c>
      <c r="N14" s="26"/>
      <c r="O14" s="135"/>
    </row>
    <row r="15" spans="2:33" s="70" customFormat="1" ht="45.75" customHeight="1" thickTop="1" thickBot="1">
      <c r="B15" s="136" t="s">
        <v>41</v>
      </c>
      <c r="C15" s="137"/>
      <c r="D15" s="137"/>
      <c r="E15" s="138"/>
      <c r="F15" s="25"/>
      <c r="G15" s="71"/>
      <c r="H15" s="72"/>
      <c r="I15" s="72"/>
      <c r="J15" s="72"/>
      <c r="K15" s="73"/>
      <c r="L15" s="72"/>
      <c r="M15" s="74"/>
      <c r="N15" s="69"/>
      <c r="O15" s="68"/>
    </row>
    <row r="16" spans="2:33" s="34" customFormat="1" ht="38.65" customHeight="1" thickTop="1">
      <c r="B16" s="173" t="s">
        <v>27</v>
      </c>
      <c r="C16" s="176" t="s">
        <v>28</v>
      </c>
      <c r="D16" s="111" t="s">
        <v>39</v>
      </c>
      <c r="E16" s="123">
        <v>2</v>
      </c>
      <c r="F16" s="31"/>
      <c r="G16" s="47">
        <v>4134</v>
      </c>
      <c r="H16" s="130">
        <v>0.25</v>
      </c>
      <c r="I16" s="66">
        <f>H16*G16</f>
        <v>1033.5</v>
      </c>
      <c r="J16" s="48">
        <f>I16*E16</f>
        <v>2067</v>
      </c>
      <c r="K16" s="49"/>
      <c r="L16" s="50">
        <f>I16-I16*K16</f>
        <v>1033.5</v>
      </c>
      <c r="M16" s="51">
        <f>L16*E16</f>
        <v>2067</v>
      </c>
      <c r="N16" s="32"/>
      <c r="O16" s="6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38.65" customHeight="1">
      <c r="B17" s="174"/>
      <c r="C17" s="177"/>
      <c r="D17" s="57" t="s">
        <v>45</v>
      </c>
      <c r="E17" s="121">
        <v>2</v>
      </c>
      <c r="F17" s="31"/>
      <c r="G17" s="47">
        <v>4134</v>
      </c>
      <c r="H17" s="109">
        <v>0.4</v>
      </c>
      <c r="I17" s="66">
        <f>H17*G17</f>
        <v>1653.6000000000001</v>
      </c>
      <c r="J17" s="48">
        <f>I17*E17</f>
        <v>3307.2000000000003</v>
      </c>
      <c r="K17" s="49"/>
      <c r="L17" s="50">
        <f>I17-I17*K17</f>
        <v>1653.6000000000001</v>
      </c>
      <c r="M17" s="51">
        <f>L17*E17</f>
        <v>3307.2000000000003</v>
      </c>
      <c r="N17" s="32"/>
      <c r="O17" s="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38.65" customHeight="1">
      <c r="B18" s="174"/>
      <c r="C18" s="177"/>
      <c r="D18" s="57" t="s">
        <v>46</v>
      </c>
      <c r="E18" s="121">
        <v>1</v>
      </c>
      <c r="F18" s="31"/>
      <c r="G18" s="47">
        <v>4134</v>
      </c>
      <c r="H18" s="109">
        <v>0.4</v>
      </c>
      <c r="I18" s="66">
        <f>H18*G18</f>
        <v>1653.6000000000001</v>
      </c>
      <c r="J18" s="48">
        <f>I18*E18</f>
        <v>1653.6000000000001</v>
      </c>
      <c r="K18" s="49"/>
      <c r="L18" s="50">
        <f>I18-I18*K18</f>
        <v>1653.6000000000001</v>
      </c>
      <c r="M18" s="51">
        <f>L18*E18</f>
        <v>1653.6000000000001</v>
      </c>
      <c r="N18" s="32"/>
      <c r="O18" s="5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8.65" customHeight="1">
      <c r="B19" s="174"/>
      <c r="C19" s="177"/>
      <c r="D19" s="57" t="s">
        <v>18</v>
      </c>
      <c r="E19" s="121">
        <v>1</v>
      </c>
      <c r="F19" s="31"/>
      <c r="G19" s="47">
        <v>9840</v>
      </c>
      <c r="H19" s="109">
        <v>1</v>
      </c>
      <c r="I19" s="66">
        <f>H19*G19</f>
        <v>9840</v>
      </c>
      <c r="J19" s="48">
        <f>I19*E19</f>
        <v>9840</v>
      </c>
      <c r="K19" s="49"/>
      <c r="L19" s="50">
        <f>I19-I19*K19</f>
        <v>9840</v>
      </c>
      <c r="M19" s="51">
        <f>L19*E19</f>
        <v>9840</v>
      </c>
      <c r="N19" s="32"/>
      <c r="O19" s="50">
        <f>M19*20%</f>
        <v>1968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8.65" customHeight="1" thickBot="1">
      <c r="B20" s="175"/>
      <c r="C20" s="178"/>
      <c r="D20" s="115" t="s">
        <v>24</v>
      </c>
      <c r="E20" s="124">
        <v>1</v>
      </c>
      <c r="F20" s="31"/>
      <c r="G20" s="47">
        <v>4134</v>
      </c>
      <c r="H20" s="60">
        <v>1</v>
      </c>
      <c r="I20" s="65">
        <f>H20*G20</f>
        <v>4134</v>
      </c>
      <c r="J20" s="52">
        <f>I20*E20</f>
        <v>4134</v>
      </c>
      <c r="K20" s="49"/>
      <c r="L20" s="54">
        <f>I20-I20*K20</f>
        <v>4134</v>
      </c>
      <c r="M20" s="55">
        <f>L20*E20</f>
        <v>4134</v>
      </c>
      <c r="N20" s="32"/>
      <c r="O20" s="50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6.75" customHeight="1" thickTop="1" thickBot="1">
      <c r="B21" s="179" t="s">
        <v>27</v>
      </c>
      <c r="C21" s="180"/>
      <c r="D21" s="180"/>
      <c r="E21" s="63">
        <f>SUM(E16:E20)</f>
        <v>7</v>
      </c>
      <c r="F21" s="35"/>
      <c r="G21" s="114"/>
      <c r="H21" s="114"/>
      <c r="I21" s="67"/>
      <c r="J21" s="75">
        <f>SUM(J16:J20)</f>
        <v>21001.800000000003</v>
      </c>
      <c r="K21" s="114"/>
      <c r="L21" s="114"/>
      <c r="M21" s="125">
        <f>SUM(M16:M20)</f>
        <v>21001.800000000003</v>
      </c>
      <c r="N21" s="32"/>
      <c r="O21" s="127">
        <f>SUM(O16:O20)</f>
        <v>1968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75" hidden="1" customHeight="1" thickTop="1" thickBot="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81">
        <f t="shared" ref="M22:M33" si="0">SUM(M17:M21)</f>
        <v>39936.600000000006</v>
      </c>
      <c r="N22" s="33"/>
      <c r="O22" s="112">
        <f t="shared" ref="O22:O33" si="1">SUM(O17:O21)</f>
        <v>3936</v>
      </c>
      <c r="P22" s="33"/>
      <c r="Q22" s="33"/>
      <c r="R22" s="33"/>
      <c r="S22" s="33"/>
    </row>
    <row r="23" spans="2:33" s="34" customFormat="1" ht="39.75" hidden="1" customHeight="1" thickBo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81">
        <f t="shared" si="0"/>
        <v>76566</v>
      </c>
      <c r="N23" s="33"/>
      <c r="O23" s="112">
        <f t="shared" si="1"/>
        <v>7872</v>
      </c>
      <c r="P23" s="33"/>
      <c r="Q23" s="33"/>
      <c r="R23" s="33"/>
      <c r="S23" s="33"/>
    </row>
    <row r="24" spans="2:33" s="34" customFormat="1" ht="39.75" hidden="1" customHeight="1" thickBo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81">
        <f t="shared" si="0"/>
        <v>151478.40000000002</v>
      </c>
      <c r="N24" s="33"/>
      <c r="O24" s="112">
        <f t="shared" si="1"/>
        <v>15744</v>
      </c>
      <c r="P24" s="33"/>
      <c r="Q24" s="33"/>
      <c r="R24" s="33"/>
      <c r="S24" s="33"/>
    </row>
    <row r="25" spans="2:33" s="34" customFormat="1" ht="39.75" hidden="1" customHeight="1" thickBot="1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81">
        <f t="shared" si="0"/>
        <v>293116.80000000005</v>
      </c>
      <c r="N25" s="33"/>
      <c r="O25" s="112">
        <f t="shared" si="1"/>
        <v>29520</v>
      </c>
      <c r="P25" s="33"/>
      <c r="Q25" s="33"/>
      <c r="R25" s="33"/>
      <c r="S25" s="33"/>
    </row>
    <row r="26" spans="2:33" s="34" customFormat="1" ht="39.75" hidden="1" customHeight="1" thickBo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81">
        <f t="shared" si="0"/>
        <v>582099.60000000009</v>
      </c>
      <c r="N26" s="33"/>
      <c r="O26" s="112">
        <f t="shared" si="1"/>
        <v>59040</v>
      </c>
      <c r="P26" s="33"/>
      <c r="Q26" s="33"/>
      <c r="R26" s="33"/>
      <c r="S26" s="33"/>
    </row>
    <row r="27" spans="2:33" s="34" customFormat="1" ht="39.75" hidden="1" customHeight="1" thickBo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81">
        <f t="shared" si="0"/>
        <v>1143197.4000000001</v>
      </c>
      <c r="N27" s="33"/>
      <c r="O27" s="112">
        <f t="shared" si="1"/>
        <v>116112</v>
      </c>
      <c r="P27" s="33"/>
      <c r="Q27" s="33"/>
      <c r="R27" s="33"/>
      <c r="S27" s="33"/>
    </row>
    <row r="28" spans="2:33" s="34" customFormat="1" ht="39.75" hidden="1" customHeight="1" thickBo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81">
        <f t="shared" si="0"/>
        <v>2246458.2000000002</v>
      </c>
      <c r="N28" s="33"/>
      <c r="O28" s="112">
        <f t="shared" si="1"/>
        <v>228288</v>
      </c>
      <c r="P28" s="33"/>
      <c r="Q28" s="33"/>
      <c r="R28" s="33"/>
      <c r="S28" s="33"/>
    </row>
    <row r="29" spans="2:33" s="34" customFormat="1" ht="39.75" hidden="1" customHeight="1" thickBot="1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81">
        <f t="shared" si="0"/>
        <v>4416350.4000000004</v>
      </c>
      <c r="N29" s="33"/>
      <c r="O29" s="112">
        <f t="shared" si="1"/>
        <v>448704</v>
      </c>
      <c r="P29" s="33"/>
      <c r="Q29" s="33"/>
      <c r="R29" s="33"/>
      <c r="S29" s="33"/>
    </row>
    <row r="30" spans="2:33" s="34" customFormat="1" ht="39.75" hidden="1" customHeight="1" thickBo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81">
        <f t="shared" si="0"/>
        <v>8681222.4000000004</v>
      </c>
      <c r="N30" s="33"/>
      <c r="O30" s="112">
        <f t="shared" si="1"/>
        <v>881664</v>
      </c>
      <c r="P30" s="33"/>
      <c r="Q30" s="33"/>
      <c r="R30" s="33"/>
      <c r="S30" s="33"/>
    </row>
    <row r="31" spans="2:33" s="34" customFormat="1" ht="39.75" hidden="1" customHeight="1" thickBo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81">
        <f t="shared" si="0"/>
        <v>17069328</v>
      </c>
      <c r="N31" s="33"/>
      <c r="O31" s="112">
        <f t="shared" si="1"/>
        <v>1733808</v>
      </c>
      <c r="P31" s="33"/>
      <c r="Q31" s="33"/>
      <c r="R31" s="33"/>
      <c r="S31" s="33"/>
    </row>
    <row r="32" spans="2:33" s="36" customFormat="1" ht="43.5" hidden="1" customHeight="1" thickBot="1">
      <c r="M32" s="81">
        <f t="shared" si="0"/>
        <v>33556556.400000006</v>
      </c>
      <c r="O32" s="112">
        <f t="shared" si="1"/>
        <v>3408576</v>
      </c>
    </row>
    <row r="33" spans="2:15" s="43" customFormat="1" ht="13.5" hidden="1" customHeight="1" thickBot="1">
      <c r="B33" s="37"/>
      <c r="C33" s="38"/>
      <c r="D33" s="38"/>
      <c r="E33" s="39"/>
      <c r="F33" s="40"/>
      <c r="G33" s="41"/>
      <c r="H33" s="41"/>
      <c r="I33" s="41"/>
      <c r="J33" s="77"/>
      <c r="K33" s="45"/>
      <c r="L33" s="45"/>
      <c r="M33" s="81">
        <f t="shared" si="0"/>
        <v>65969915.400000006</v>
      </c>
      <c r="N33" s="42"/>
      <c r="O33" s="112">
        <f t="shared" si="1"/>
        <v>6701040</v>
      </c>
    </row>
    <row r="34" spans="2:15" s="36" customFormat="1" ht="43.5" customHeight="1" thickTop="1" thickBot="1">
      <c r="B34" s="168" t="s">
        <v>2</v>
      </c>
      <c r="C34" s="169"/>
      <c r="D34" s="113"/>
      <c r="E34" s="102">
        <f>E21</f>
        <v>7</v>
      </c>
      <c r="F34" s="35"/>
      <c r="G34" s="103"/>
      <c r="H34" s="104"/>
      <c r="I34" s="105"/>
      <c r="J34" s="106">
        <f>J21</f>
        <v>21001.800000000003</v>
      </c>
      <c r="K34" s="107"/>
      <c r="L34" s="108"/>
      <c r="M34" s="126">
        <f>M16+M17+M18+M19+M20</f>
        <v>21001.800000000003</v>
      </c>
      <c r="O34" s="127">
        <f>O21</f>
        <v>1968</v>
      </c>
    </row>
    <row r="35" spans="2:15" s="43" customFormat="1" ht="39.75" customHeight="1" thickTop="1" thickBot="1">
      <c r="B35" s="37"/>
      <c r="C35" s="38"/>
      <c r="D35" s="38"/>
      <c r="E35" s="39"/>
      <c r="F35" s="40"/>
      <c r="G35" s="41"/>
      <c r="H35" s="41"/>
      <c r="I35" s="41"/>
      <c r="J35" s="170" t="s">
        <v>16</v>
      </c>
      <c r="K35" s="171"/>
      <c r="L35" s="172"/>
      <c r="M35" s="84">
        <f>M34+O34</f>
        <v>22969.800000000003</v>
      </c>
      <c r="N35" s="42"/>
      <c r="O35" s="46"/>
    </row>
    <row r="36" spans="2:15" ht="39.950000000000003" customHeight="1" thickTop="1">
      <c r="E36" s="122"/>
    </row>
    <row r="37" spans="2:15" ht="39.950000000000003" customHeight="1">
      <c r="B37" s="44"/>
    </row>
    <row r="38" spans="2:15" ht="39.950000000000003" customHeight="1"/>
    <row r="39" spans="2:15" ht="39.950000000000003" customHeight="1"/>
    <row r="40" spans="2:15" ht="39.950000000000003" customHeight="1"/>
    <row r="41" spans="2:15" ht="44.65" customHeight="1"/>
    <row r="42" spans="2:15" ht="39.950000000000003" customHeight="1"/>
    <row r="43" spans="2:15" ht="39.950000000000003" customHeight="1"/>
    <row r="44" spans="2:15" ht="39.950000000000003" customHeight="1"/>
    <row r="45" spans="2:15" ht="39.950000000000003" customHeight="1"/>
    <row r="46" spans="2:15" ht="2.85" customHeight="1"/>
    <row r="47" spans="2:15" ht="39.950000000000003" customHeight="1"/>
    <row r="48" spans="2:15" ht="11.65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14.25" customHeight="1"/>
    <row r="57" ht="39.950000000000003" customHeight="1"/>
    <row r="58" ht="43.9" customHeight="1"/>
    <row r="59" ht="13.7" customHeight="1"/>
    <row r="60" ht="27.75" customHeight="1"/>
    <row r="62" ht="25.15" customHeight="1"/>
    <row r="63" ht="18" customHeight="1"/>
    <row r="64" ht="18" customHeight="1"/>
    <row r="66" ht="18.75" customHeight="1"/>
    <row r="67" ht="27.75" customHeight="1"/>
    <row r="68" ht="27.75" customHeight="1"/>
    <row r="69" ht="27.75" customHeight="1"/>
    <row r="71" ht="16.149999999999999" customHeight="1"/>
  </sheetData>
  <mergeCells count="15">
    <mergeCell ref="J35:L35"/>
    <mergeCell ref="B34:C34"/>
    <mergeCell ref="O13:O14"/>
    <mergeCell ref="B15:E15"/>
    <mergeCell ref="B16:B20"/>
    <mergeCell ref="C16:C20"/>
    <mergeCell ref="B21:D21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B4ED-5894-4C83-A215-25BE5F295380}">
  <sheetPr>
    <tabColor rgb="FF0070C0"/>
  </sheetPr>
  <dimension ref="B1:AG64"/>
  <sheetViews>
    <sheetView showGridLines="0" topLeftCell="B19" zoomScale="50" zoomScaleNormal="50" workbookViewId="0">
      <selection activeCell="G18" sqref="G18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/>
    <row r="2" spans="2:33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2:33" s="1" customFormat="1" ht="33" customHeight="1">
      <c r="B3" s="85"/>
      <c r="C3" s="86"/>
      <c r="D3" s="86"/>
      <c r="E3" s="86"/>
      <c r="F3" s="86"/>
      <c r="G3" s="87" t="s">
        <v>42</v>
      </c>
      <c r="H3" s="87"/>
      <c r="I3" s="88"/>
      <c r="J3" s="86"/>
      <c r="K3" s="86"/>
      <c r="L3" s="86"/>
      <c r="M3" s="86"/>
      <c r="N3" s="86"/>
      <c r="O3" s="86"/>
    </row>
    <row r="4" spans="2:33" ht="33" customHeight="1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  <c r="N4" s="86"/>
      <c r="O4" s="86"/>
    </row>
    <row r="5" spans="2:33" ht="5.25" customHeight="1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  <c r="N5" s="86"/>
      <c r="O5" s="86"/>
    </row>
    <row r="6" spans="2:33" ht="26.25" customHeight="1">
      <c r="B6" s="92"/>
      <c r="C6" s="86"/>
      <c r="D6" s="93"/>
      <c r="E6" s="86"/>
      <c r="F6" s="86"/>
      <c r="G6" s="94" t="s">
        <v>14</v>
      </c>
      <c r="H6" s="94"/>
      <c r="I6" s="95"/>
      <c r="J6" s="86"/>
      <c r="K6" s="86"/>
      <c r="L6" s="86"/>
      <c r="M6" s="86"/>
      <c r="N6" s="86"/>
      <c r="O6" s="86"/>
    </row>
    <row r="7" spans="2:33" ht="26.25" customHeight="1">
      <c r="B7" s="92"/>
      <c r="C7" s="86"/>
      <c r="D7" s="93"/>
      <c r="E7" s="86"/>
      <c r="F7" s="86"/>
      <c r="G7" s="94" t="s">
        <v>49</v>
      </c>
      <c r="H7" s="94"/>
      <c r="I7" s="95"/>
      <c r="J7" s="86"/>
      <c r="K7" s="86"/>
      <c r="L7" s="86"/>
      <c r="M7" s="86"/>
      <c r="N7" s="86"/>
      <c r="O7" s="86"/>
    </row>
    <row r="8" spans="2:33" ht="26.25" customHeight="1">
      <c r="B8" s="92"/>
      <c r="C8" s="86"/>
      <c r="D8" s="93"/>
      <c r="E8" s="86"/>
      <c r="F8" s="86"/>
      <c r="G8" s="94" t="s">
        <v>47</v>
      </c>
      <c r="H8" s="94"/>
      <c r="I8" s="95"/>
      <c r="J8" s="86"/>
      <c r="K8" s="86"/>
      <c r="L8" s="86"/>
      <c r="M8" s="86"/>
      <c r="N8" s="86"/>
      <c r="O8" s="86"/>
    </row>
    <row r="9" spans="2:33" ht="26.25" customHeight="1">
      <c r="B9" s="92"/>
      <c r="C9" s="86"/>
      <c r="D9" s="93"/>
      <c r="E9" s="86"/>
      <c r="F9" s="86"/>
      <c r="G9" s="94" t="s">
        <v>48</v>
      </c>
      <c r="H9" s="94"/>
      <c r="I9" s="95"/>
      <c r="J9" s="86"/>
      <c r="K9" s="86"/>
      <c r="L9" s="86"/>
      <c r="M9" s="86"/>
      <c r="N9" s="86"/>
      <c r="O9" s="86"/>
    </row>
    <row r="10" spans="2:33" ht="9" customHeight="1" thickBot="1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  <c r="N10" s="97"/>
      <c r="O10" s="97"/>
    </row>
    <row r="11" spans="2:33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>
      <c r="B12" s="20"/>
      <c r="C12" s="21"/>
      <c r="D12" s="21"/>
      <c r="E12" s="22"/>
      <c r="F12" s="23"/>
      <c r="G12" s="139" t="s">
        <v>3</v>
      </c>
      <c r="H12" s="140"/>
      <c r="I12" s="140"/>
      <c r="J12" s="140"/>
      <c r="K12" s="140"/>
      <c r="L12" s="140"/>
      <c r="M12" s="141"/>
      <c r="N12" s="24"/>
      <c r="O12" s="100" t="s">
        <v>26</v>
      </c>
    </row>
    <row r="13" spans="2:33" s="27" customFormat="1" ht="45.75" customHeight="1" thickTop="1">
      <c r="B13" s="142" t="s">
        <v>4</v>
      </c>
      <c r="C13" s="144" t="s">
        <v>5</v>
      </c>
      <c r="D13" s="146" t="s">
        <v>0</v>
      </c>
      <c r="E13" s="148" t="s">
        <v>6</v>
      </c>
      <c r="F13" s="25"/>
      <c r="G13" s="150" t="s">
        <v>7</v>
      </c>
      <c r="H13" s="151"/>
      <c r="I13" s="151"/>
      <c r="J13" s="152"/>
      <c r="K13" s="153" t="s">
        <v>1</v>
      </c>
      <c r="L13" s="155" t="s">
        <v>8</v>
      </c>
      <c r="M13" s="156"/>
      <c r="N13" s="26"/>
      <c r="O13" s="134" t="s">
        <v>9</v>
      </c>
    </row>
    <row r="14" spans="2:33" s="27" customFormat="1" ht="45.75" customHeight="1" thickBot="1">
      <c r="B14" s="143"/>
      <c r="C14" s="145"/>
      <c r="D14" s="147"/>
      <c r="E14" s="149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54"/>
      <c r="L14" s="29" t="s">
        <v>10</v>
      </c>
      <c r="M14" s="30" t="s">
        <v>2</v>
      </c>
      <c r="N14" s="26"/>
      <c r="O14" s="135"/>
    </row>
    <row r="15" spans="2:33" s="70" customFormat="1" ht="45.75" customHeight="1" thickTop="1" thickBot="1">
      <c r="B15" s="136" t="s">
        <v>30</v>
      </c>
      <c r="C15" s="137"/>
      <c r="D15" s="137"/>
      <c r="E15" s="138"/>
      <c r="F15" s="25"/>
      <c r="G15" s="71"/>
      <c r="H15" s="72"/>
      <c r="I15" s="72"/>
      <c r="J15" s="72"/>
      <c r="K15" s="73"/>
      <c r="L15" s="72"/>
      <c r="M15" s="74"/>
      <c r="N15" s="69"/>
      <c r="O15" s="68"/>
    </row>
    <row r="16" spans="2:33" s="34" customFormat="1" ht="38.65" customHeight="1" thickTop="1">
      <c r="B16" s="173" t="s">
        <v>27</v>
      </c>
      <c r="C16" s="176" t="s">
        <v>28</v>
      </c>
      <c r="D16" s="111" t="s">
        <v>39</v>
      </c>
      <c r="E16" s="123">
        <v>6</v>
      </c>
      <c r="F16" s="31"/>
      <c r="G16" s="47">
        <v>4134</v>
      </c>
      <c r="H16" s="130">
        <v>0.25</v>
      </c>
      <c r="I16" s="66">
        <f>H16*G16</f>
        <v>1033.5</v>
      </c>
      <c r="J16" s="48">
        <f>I16*E16</f>
        <v>6201</v>
      </c>
      <c r="K16" s="49"/>
      <c r="L16" s="50">
        <f>I16-I16*K16</f>
        <v>1033.5</v>
      </c>
      <c r="M16" s="51">
        <f>L16*E16</f>
        <v>6201</v>
      </c>
      <c r="N16" s="32"/>
      <c r="O16" s="6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38.65" customHeight="1">
      <c r="B17" s="174"/>
      <c r="C17" s="177"/>
      <c r="D17" s="57" t="s">
        <v>43</v>
      </c>
      <c r="E17" s="121">
        <v>6</v>
      </c>
      <c r="F17" s="31"/>
      <c r="G17" s="47">
        <v>4134</v>
      </c>
      <c r="H17" s="109">
        <v>0.4</v>
      </c>
      <c r="I17" s="66">
        <f>H17*G17</f>
        <v>1653.6000000000001</v>
      </c>
      <c r="J17" s="48">
        <f>I17*E17</f>
        <v>9921.6</v>
      </c>
      <c r="K17" s="49"/>
      <c r="L17" s="50">
        <f>I17-I17*K17</f>
        <v>1653.6000000000001</v>
      </c>
      <c r="M17" s="51">
        <f>L17*E17</f>
        <v>9921.6</v>
      </c>
      <c r="N17" s="32"/>
      <c r="O17" s="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38.65" customHeight="1">
      <c r="B18" s="174"/>
      <c r="C18" s="177"/>
      <c r="D18" s="57" t="s">
        <v>18</v>
      </c>
      <c r="E18" s="121">
        <v>3</v>
      </c>
      <c r="F18" s="31"/>
      <c r="G18" s="47">
        <v>9840</v>
      </c>
      <c r="H18" s="109">
        <v>1</v>
      </c>
      <c r="I18" s="66">
        <f>H18*G18</f>
        <v>9840</v>
      </c>
      <c r="J18" s="48">
        <f>I18*E18</f>
        <v>29520</v>
      </c>
      <c r="K18" s="49"/>
      <c r="L18" s="50">
        <f>I18-I18*K18</f>
        <v>9840</v>
      </c>
      <c r="M18" s="51">
        <f>L18*E18</f>
        <v>29520</v>
      </c>
      <c r="N18" s="32"/>
      <c r="O18" s="50">
        <f>M18*20%</f>
        <v>5904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8.65" customHeight="1" thickBot="1">
      <c r="B19" s="175"/>
      <c r="C19" s="178"/>
      <c r="D19" s="59" t="s">
        <v>24</v>
      </c>
      <c r="E19" s="124">
        <v>3</v>
      </c>
      <c r="F19" s="31"/>
      <c r="G19" s="47">
        <v>4134</v>
      </c>
      <c r="H19" s="60">
        <v>1</v>
      </c>
      <c r="I19" s="65">
        <f>H19*G19</f>
        <v>4134</v>
      </c>
      <c r="J19" s="52">
        <f>I19*E19</f>
        <v>12402</v>
      </c>
      <c r="K19" s="49"/>
      <c r="L19" s="54">
        <f>I19-I19*K19</f>
        <v>4134</v>
      </c>
      <c r="M19" s="55">
        <f>L19*E19</f>
        <v>12402</v>
      </c>
      <c r="N19" s="32"/>
      <c r="O19" s="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9.950000000000003" customHeight="1" thickTop="1" thickBot="1">
      <c r="B20" s="179" t="s">
        <v>27</v>
      </c>
      <c r="C20" s="180"/>
      <c r="D20" s="180"/>
      <c r="E20" s="63">
        <f>SUM(E16:E19)</f>
        <v>18</v>
      </c>
      <c r="F20" s="35"/>
      <c r="G20" s="62"/>
      <c r="H20" s="62"/>
      <c r="I20" s="67"/>
      <c r="J20" s="75">
        <f>SUM(J16:J19)</f>
        <v>58044.6</v>
      </c>
      <c r="K20" s="62"/>
      <c r="L20" s="62"/>
      <c r="M20" s="81">
        <f>SUM(M16:M19)</f>
        <v>58044.6</v>
      </c>
      <c r="N20" s="32"/>
      <c r="O20" s="112">
        <f>SUM(O16:O19)</f>
        <v>5904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9.950000000000003" customHeight="1" thickTop="1" thickBot="1">
      <c r="B21" s="136" t="s">
        <v>23</v>
      </c>
      <c r="C21" s="137"/>
      <c r="D21" s="137"/>
      <c r="E21" s="138"/>
      <c r="F21" s="31"/>
      <c r="G21" s="71"/>
      <c r="H21" s="72"/>
      <c r="I21" s="72"/>
      <c r="J21" s="72"/>
      <c r="K21" s="73"/>
      <c r="L21" s="72"/>
      <c r="M21" s="74"/>
      <c r="N21" s="32"/>
      <c r="O21" s="68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950000000000003" customHeight="1" thickTop="1" thickBot="1">
      <c r="B22" s="183" t="s">
        <v>20</v>
      </c>
      <c r="C22" s="184"/>
      <c r="D22" s="184"/>
      <c r="E22" s="185"/>
      <c r="F22" s="31"/>
      <c r="G22" s="186"/>
      <c r="H22" s="187"/>
      <c r="I22" s="187"/>
      <c r="J22" s="188"/>
      <c r="K22" s="53"/>
      <c r="L22" s="181"/>
      <c r="M22" s="182"/>
      <c r="N22" s="32"/>
      <c r="O22" s="54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950000000000003" customHeight="1" thickTop="1">
      <c r="B23" s="79" t="s">
        <v>40</v>
      </c>
      <c r="C23" s="58" t="s">
        <v>15</v>
      </c>
      <c r="D23" s="58" t="s">
        <v>13</v>
      </c>
      <c r="E23" s="121">
        <v>60</v>
      </c>
      <c r="F23" s="31"/>
      <c r="G23" s="110">
        <v>4489</v>
      </c>
      <c r="H23" s="109">
        <v>0.25</v>
      </c>
      <c r="I23" s="66">
        <f>G23*H23</f>
        <v>1122.25</v>
      </c>
      <c r="J23" s="48">
        <f>I23*E23</f>
        <v>67335</v>
      </c>
      <c r="K23" s="49"/>
      <c r="L23" s="50">
        <f>I23-I23*K23</f>
        <v>1122.25</v>
      </c>
      <c r="M23" s="50">
        <f>L23*E23</f>
        <v>67335</v>
      </c>
      <c r="N23" s="32"/>
      <c r="O23" s="61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950000000000003" customHeight="1" thickBot="1">
      <c r="B24" s="79" t="s">
        <v>25</v>
      </c>
      <c r="C24" s="58" t="s">
        <v>15</v>
      </c>
      <c r="D24" s="58" t="s">
        <v>24</v>
      </c>
      <c r="E24" s="121">
        <v>60</v>
      </c>
      <c r="F24" s="31"/>
      <c r="G24" s="110">
        <v>4489</v>
      </c>
      <c r="H24" s="109">
        <v>1</v>
      </c>
      <c r="I24" s="66">
        <f>H24*G24</f>
        <v>4489</v>
      </c>
      <c r="J24" s="48">
        <f>I24*E24</f>
        <v>269340</v>
      </c>
      <c r="K24" s="49"/>
      <c r="L24" s="50">
        <f>I24-I24*K24</f>
        <v>4489</v>
      </c>
      <c r="M24" s="50">
        <f>L24*E24</f>
        <v>269340</v>
      </c>
      <c r="N24" s="32"/>
      <c r="O24" s="50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6" customFormat="1" ht="43.7" customHeight="1" thickTop="1" thickBot="1">
      <c r="B25" s="166" t="s">
        <v>22</v>
      </c>
      <c r="C25" s="167"/>
      <c r="D25" s="62"/>
      <c r="E25" s="63">
        <f>SUM(E23:E24)</f>
        <v>120</v>
      </c>
      <c r="F25" s="35"/>
      <c r="G25" s="62"/>
      <c r="H25" s="62"/>
      <c r="I25" s="67"/>
      <c r="J25" s="78">
        <f>SUM(J23:J24)</f>
        <v>336675</v>
      </c>
      <c r="K25" s="76"/>
      <c r="L25" s="67"/>
      <c r="M25" s="83">
        <f>SUM(M23:M24)</f>
        <v>336675</v>
      </c>
      <c r="O25" s="80">
        <f>O20</f>
        <v>5904</v>
      </c>
    </row>
    <row r="26" spans="2:33" s="43" customFormat="1" ht="13.5" customHeight="1" thickTop="1" thickBot="1">
      <c r="B26" s="37"/>
      <c r="C26" s="38"/>
      <c r="D26" s="38"/>
      <c r="E26" s="39">
        <f>SUM(E25)</f>
        <v>120</v>
      </c>
      <c r="F26" s="40"/>
      <c r="G26" s="41"/>
      <c r="H26" s="41"/>
      <c r="I26" s="41"/>
      <c r="J26" s="77"/>
      <c r="K26" s="45"/>
      <c r="L26" s="45"/>
      <c r="M26" s="77"/>
      <c r="N26" s="42"/>
      <c r="O26" s="46"/>
    </row>
    <row r="27" spans="2:33" s="36" customFormat="1" ht="43.5" customHeight="1" thickTop="1" thickBot="1">
      <c r="B27" s="168" t="s">
        <v>2</v>
      </c>
      <c r="C27" s="169"/>
      <c r="D27" s="101"/>
      <c r="E27" s="102">
        <f>E20+E25</f>
        <v>138</v>
      </c>
      <c r="F27" s="35"/>
      <c r="G27" s="103"/>
      <c r="H27" s="104"/>
      <c r="I27" s="105"/>
      <c r="J27" s="106">
        <f>J25+J20</f>
        <v>394719.6</v>
      </c>
      <c r="K27" s="107"/>
      <c r="L27" s="108"/>
      <c r="M27" s="82">
        <f>M25+M20</f>
        <v>394719.6</v>
      </c>
      <c r="O27" s="82">
        <f>O20</f>
        <v>5904</v>
      </c>
    </row>
    <row r="28" spans="2:33" s="43" customFormat="1" ht="39.75" customHeight="1" thickTop="1" thickBot="1">
      <c r="B28" s="37"/>
      <c r="C28" s="38"/>
      <c r="D28" s="38"/>
      <c r="E28" s="39"/>
      <c r="F28" s="40"/>
      <c r="G28" s="41"/>
      <c r="H28" s="41"/>
      <c r="I28" s="41"/>
      <c r="J28" s="157" t="s">
        <v>16</v>
      </c>
      <c r="K28" s="157"/>
      <c r="L28" s="157"/>
      <c r="M28" s="84">
        <f>M27+O20</f>
        <v>400623.6</v>
      </c>
      <c r="N28" s="42"/>
      <c r="O28" s="46"/>
    </row>
    <row r="29" spans="2:33" ht="39.950000000000003" customHeight="1" thickTop="1"/>
    <row r="30" spans="2:33" ht="39.950000000000003" customHeight="1">
      <c r="B30" s="44"/>
    </row>
    <row r="31" spans="2:33" ht="39.950000000000003" customHeight="1"/>
    <row r="32" spans="2:33" ht="39.950000000000003" customHeight="1"/>
    <row r="33" ht="39.950000000000003" customHeight="1"/>
    <row r="34" ht="44.65" customHeight="1"/>
    <row r="35" ht="39.950000000000003" customHeight="1"/>
    <row r="36" ht="39.950000000000003" customHeight="1"/>
    <row r="37" ht="39.950000000000003" customHeight="1"/>
    <row r="38" ht="39.950000000000003" customHeight="1"/>
    <row r="39" ht="2.85" customHeight="1"/>
    <row r="40" ht="39.950000000000003" customHeight="1"/>
    <row r="41" ht="11.65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14.25" customHeight="1"/>
    <row r="50" ht="39.950000000000003" customHeight="1"/>
    <row r="51" ht="43.9" customHeight="1"/>
    <row r="52" ht="13.7" customHeight="1"/>
    <row r="53" ht="27.75" customHeight="1"/>
    <row r="55" ht="25.15" customHeight="1"/>
    <row r="56" ht="18" customHeight="1"/>
    <row r="57" ht="18" customHeight="1"/>
    <row r="59" ht="18.75" customHeight="1"/>
    <row r="60" ht="27.75" customHeight="1"/>
    <row r="61" ht="27.75" customHeight="1"/>
    <row r="62" ht="27.75" customHeight="1"/>
    <row r="64" ht="16.149999999999999" customHeight="1"/>
  </sheetData>
  <mergeCells count="20">
    <mergeCell ref="G12:M12"/>
    <mergeCell ref="B13:B14"/>
    <mergeCell ref="C13:C14"/>
    <mergeCell ref="D13:D14"/>
    <mergeCell ref="E13:E14"/>
    <mergeCell ref="G22:J22"/>
    <mergeCell ref="B15:E15"/>
    <mergeCell ref="J28:L28"/>
    <mergeCell ref="B27:C27"/>
    <mergeCell ref="B21:E21"/>
    <mergeCell ref="L22:M22"/>
    <mergeCell ref="L13:M13"/>
    <mergeCell ref="B22:E22"/>
    <mergeCell ref="O13:O14"/>
    <mergeCell ref="B25:C25"/>
    <mergeCell ref="G13:J13"/>
    <mergeCell ref="K13:K14"/>
    <mergeCell ref="B20:D20"/>
    <mergeCell ref="B16:B19"/>
    <mergeCell ref="C16:C19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94A0-0BF6-4A75-8540-BFAF9A6E35CF}">
  <sheetPr>
    <tabColor rgb="FF0070C0"/>
  </sheetPr>
  <dimension ref="A1:AE78"/>
  <sheetViews>
    <sheetView showGridLines="0" tabSelected="1" zoomScale="50" zoomScaleNormal="50" workbookViewId="0">
      <selection activeCell="B12" sqref="B12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6" width="8" style="7" customWidth="1"/>
    <col min="17" max="17" width="38.7109375" style="7" bestFit="1" customWidth="1"/>
    <col min="18" max="18" width="14.28515625" style="7" customWidth="1"/>
    <col min="19" max="19" width="41.7109375" style="7" bestFit="1" customWidth="1"/>
    <col min="20" max="134" width="8" style="7" customWidth="1"/>
    <col min="135" max="135" width="1.28515625" style="7" customWidth="1"/>
    <col min="136" max="136" width="33.5703125" style="7" customWidth="1"/>
    <col min="137" max="137" width="0.7109375" style="7" customWidth="1"/>
    <col min="138" max="138" width="42.7109375" style="7" customWidth="1"/>
    <col min="139" max="139" width="0.7109375" style="7" customWidth="1"/>
    <col min="140" max="140" width="5.5703125" style="7" customWidth="1"/>
    <col min="141" max="141" width="0.42578125" style="7" customWidth="1"/>
    <col min="142" max="142" width="15.85546875" style="7" customWidth="1"/>
    <col min="143" max="143" width="0.42578125" style="7" customWidth="1"/>
    <col min="144" max="144" width="20.42578125" style="7" customWidth="1"/>
    <col min="145" max="145" width="0.7109375" style="7" customWidth="1"/>
    <col min="146" max="146" width="10" style="7" customWidth="1"/>
    <col min="147" max="147" width="0.85546875" style="7" customWidth="1"/>
    <col min="148" max="148" width="20.28515625" style="7" customWidth="1"/>
    <col min="149" max="149" width="0.42578125" style="7" customWidth="1"/>
    <col min="150" max="150" width="12.5703125" style="7" customWidth="1"/>
    <col min="151" max="151" width="0.42578125" style="7" customWidth="1"/>
    <col min="152" max="152" width="16.140625" style="7" bestFit="1" customWidth="1"/>
    <col min="153" max="153" width="0.42578125" style="7" customWidth="1"/>
    <col min="154" max="154" width="17.85546875" style="7" customWidth="1"/>
    <col min="155" max="155" width="0.85546875" style="7" customWidth="1"/>
    <col min="156" max="156" width="10" style="7" bestFit="1" customWidth="1"/>
    <col min="157" max="157" width="0.42578125" style="7" customWidth="1"/>
    <col min="158" max="158" width="14.42578125" style="7" bestFit="1" customWidth="1"/>
    <col min="159" max="159" width="0.85546875" style="7" customWidth="1"/>
    <col min="160" max="160" width="10.85546875" style="7" customWidth="1"/>
    <col min="161" max="161" width="0.85546875" style="7" customWidth="1"/>
    <col min="162" max="162" width="15.28515625" style="7" bestFit="1" customWidth="1"/>
    <col min="163" max="213" width="8" style="7" customWidth="1"/>
    <col min="214" max="214" width="2.42578125" style="7" customWidth="1"/>
    <col min="215" max="215" width="29.140625" style="7" customWidth="1"/>
    <col min="216" max="216" width="47.42578125" style="7" customWidth="1"/>
    <col min="217" max="217" width="2.42578125" style="7" customWidth="1"/>
    <col min="218" max="218" width="8" style="7" customWidth="1"/>
    <col min="219" max="227" width="1.42578125" style="7" customWidth="1"/>
    <col min="228" max="228" width="2.42578125" style="7" customWidth="1"/>
    <col min="229" max="229" width="31.85546875" style="7" customWidth="1"/>
    <col min="230" max="230" width="42.42578125" style="7" customWidth="1"/>
    <col min="231" max="231" width="2.42578125" style="7" customWidth="1"/>
    <col min="232" max="232" width="8" style="7" customWidth="1"/>
    <col min="233" max="233" width="1.42578125" style="7" customWidth="1"/>
    <col min="234" max="234" width="19.42578125" style="7" customWidth="1"/>
    <col min="235" max="235" width="1.42578125" style="7" customWidth="1"/>
    <col min="236" max="236" width="21.7109375" style="7" customWidth="1"/>
    <col min="237" max="237" width="3.140625" style="7" customWidth="1"/>
    <col min="238" max="238" width="11.5703125" style="7" customWidth="1"/>
    <col min="239" max="239" width="1.42578125" style="7" customWidth="1"/>
    <col min="240" max="240" width="21" style="7" bestFit="1" customWidth="1"/>
    <col min="241" max="241" width="3.140625" style="7" customWidth="1"/>
    <col min="242" max="242" width="11.140625" style="7" bestFit="1" customWidth="1"/>
    <col min="243" max="243" width="1.42578125" style="7" customWidth="1"/>
    <col min="244" max="244" width="18.140625" style="7" customWidth="1"/>
    <col min="245" max="245" width="3.140625" style="7" customWidth="1"/>
    <col min="246" max="246" width="15.42578125" style="7" customWidth="1"/>
    <col min="247" max="247" width="1.42578125" style="7" customWidth="1"/>
    <col min="248" max="248" width="15.140625" style="7" customWidth="1"/>
    <col min="249" max="249" width="3.28515625" style="7" customWidth="1"/>
    <col min="250" max="250" width="13.140625" style="7" customWidth="1"/>
    <col min="251" max="251" width="1.42578125" style="7" customWidth="1"/>
    <col min="252" max="16384" width="20.42578125" style="7"/>
  </cols>
  <sheetData>
    <row r="1" spans="1:13" ht="6.75" customHeight="1" thickBot="1"/>
    <row r="2" spans="1:13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</row>
    <row r="3" spans="1:13" s="1" customFormat="1" ht="33" customHeight="1">
      <c r="B3" s="85"/>
      <c r="C3" s="86"/>
      <c r="D3" s="86"/>
      <c r="E3" s="86"/>
      <c r="F3" s="86"/>
      <c r="G3" s="87" t="s">
        <v>53</v>
      </c>
      <c r="H3" s="87"/>
      <c r="I3" s="88"/>
      <c r="J3" s="86"/>
      <c r="K3" s="86"/>
      <c r="L3" s="86"/>
      <c r="M3" s="86"/>
    </row>
    <row r="4" spans="1:13" ht="33" customHeight="1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</row>
    <row r="5" spans="1:13" ht="5.25" customHeight="1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</row>
    <row r="6" spans="1:13" ht="26.25" customHeight="1">
      <c r="B6" s="92"/>
      <c r="C6" s="86"/>
      <c r="D6" s="93"/>
      <c r="E6" s="86"/>
      <c r="F6" s="86"/>
      <c r="G6" s="94" t="s">
        <v>14</v>
      </c>
      <c r="H6" s="94"/>
      <c r="I6" s="95"/>
      <c r="J6" s="86"/>
      <c r="K6" s="86"/>
      <c r="L6" s="86"/>
      <c r="M6" s="86"/>
    </row>
    <row r="7" spans="1:13" ht="26.25" customHeight="1">
      <c r="B7" s="92"/>
      <c r="C7" s="86"/>
      <c r="D7" s="93"/>
      <c r="E7" s="86"/>
      <c r="F7" s="86"/>
      <c r="G7" s="94" t="s">
        <v>76</v>
      </c>
      <c r="H7" s="94"/>
      <c r="I7" s="95"/>
      <c r="J7" s="86"/>
      <c r="K7" s="86"/>
      <c r="L7" s="86"/>
      <c r="M7" s="86"/>
    </row>
    <row r="8" spans="1:13" ht="26.25" customHeight="1">
      <c r="B8" s="92"/>
      <c r="C8" s="86"/>
      <c r="D8" s="93"/>
      <c r="E8" s="86"/>
      <c r="F8" s="86"/>
      <c r="G8" s="94" t="s">
        <v>52</v>
      </c>
      <c r="H8" s="94"/>
      <c r="I8" s="95"/>
      <c r="J8" s="86"/>
      <c r="K8" s="86"/>
      <c r="L8" s="86"/>
      <c r="M8" s="86"/>
    </row>
    <row r="9" spans="1:13" ht="26.25" customHeight="1">
      <c r="B9" s="92"/>
      <c r="C9" s="86"/>
      <c r="D9" s="93"/>
      <c r="E9" s="86"/>
      <c r="F9" s="86"/>
      <c r="G9" s="94"/>
      <c r="H9" s="94"/>
      <c r="I9" s="95"/>
      <c r="J9" s="86"/>
      <c r="K9" s="86"/>
      <c r="L9" s="86"/>
      <c r="M9" s="86"/>
    </row>
    <row r="10" spans="1:13" ht="9" customHeight="1" thickBot="1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</row>
    <row r="11" spans="1:13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</row>
    <row r="12" spans="1:13" ht="52.5" customHeight="1" thickTop="1" thickBot="1">
      <c r="B12" s="20"/>
      <c r="C12" s="21"/>
      <c r="D12" s="21"/>
      <c r="E12" s="22"/>
      <c r="F12" s="23"/>
      <c r="G12" s="139" t="s">
        <v>3</v>
      </c>
      <c r="H12" s="140"/>
      <c r="I12" s="140"/>
      <c r="J12" s="140"/>
      <c r="K12" s="140"/>
      <c r="L12" s="140"/>
      <c r="M12" s="141"/>
    </row>
    <row r="13" spans="1:13" s="27" customFormat="1" ht="45.75" customHeight="1" thickTop="1">
      <c r="B13" s="142" t="s">
        <v>4</v>
      </c>
      <c r="C13" s="144" t="s">
        <v>5</v>
      </c>
      <c r="D13" s="146" t="s">
        <v>0</v>
      </c>
      <c r="E13" s="148" t="s">
        <v>6</v>
      </c>
      <c r="F13" s="25"/>
      <c r="G13" s="150" t="s">
        <v>7</v>
      </c>
      <c r="H13" s="151"/>
      <c r="I13" s="151"/>
      <c r="J13" s="152"/>
      <c r="K13" s="153" t="s">
        <v>1</v>
      </c>
      <c r="L13" s="155" t="s">
        <v>8</v>
      </c>
      <c r="M13" s="156"/>
    </row>
    <row r="14" spans="1:13" s="27" customFormat="1" ht="45.75" customHeight="1" thickBot="1">
      <c r="B14" s="143"/>
      <c r="C14" s="145"/>
      <c r="D14" s="147"/>
      <c r="E14" s="149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54"/>
      <c r="L14" s="29" t="s">
        <v>10</v>
      </c>
      <c r="M14" s="30" t="s">
        <v>2</v>
      </c>
    </row>
    <row r="15" spans="1:13" s="70" customFormat="1" ht="11.25" customHeight="1" thickTop="1" thickBot="1"/>
    <row r="16" spans="1:13" s="34" customFormat="1" ht="38.25" hidden="1" customHeight="1" thickTop="1" thickBot="1">
      <c r="A16" s="33"/>
      <c r="B16" s="33"/>
    </row>
    <row r="17" spans="1:31" s="34" customFormat="1" ht="38.25" hidden="1" customHeight="1" thickTop="1" thickBot="1">
      <c r="A17" s="33"/>
      <c r="B17" s="33"/>
    </row>
    <row r="18" spans="1:31" s="34" customFormat="1" ht="38.25" hidden="1" customHeight="1" thickTop="1" thickBot="1">
      <c r="A18" s="33"/>
      <c r="B18" s="33"/>
    </row>
    <row r="19" spans="1:31" s="34" customFormat="1" ht="38.25" hidden="1" customHeight="1" thickTop="1" thickBot="1">
      <c r="A19" s="33"/>
      <c r="B19" s="33"/>
    </row>
    <row r="20" spans="1:31" s="34" customFormat="1" ht="38.25" hidden="1" customHeight="1" thickTop="1" thickBot="1">
      <c r="A20" s="33"/>
      <c r="B20" s="33"/>
    </row>
    <row r="21" spans="1:31" s="34" customFormat="1" ht="39.75" hidden="1" customHeight="1" thickTop="1" thickBot="1">
      <c r="A21" s="33"/>
      <c r="B21" s="33"/>
    </row>
    <row r="22" spans="1:31" s="34" customFormat="1" ht="39.950000000000003" customHeight="1" thickTop="1" thickBot="1">
      <c r="B22" s="136" t="s">
        <v>44</v>
      </c>
      <c r="C22" s="137"/>
      <c r="D22" s="137"/>
      <c r="E22" s="138"/>
      <c r="F22" s="31"/>
      <c r="G22" s="71"/>
      <c r="H22" s="72"/>
      <c r="I22" s="72"/>
      <c r="J22" s="72"/>
      <c r="K22" s="73"/>
      <c r="L22" s="72"/>
      <c r="M22" s="74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34" customFormat="1" ht="39.950000000000003" customHeight="1" thickTop="1" thickBot="1">
      <c r="B23" s="158" t="s">
        <v>20</v>
      </c>
      <c r="C23" s="159"/>
      <c r="D23" s="159"/>
      <c r="E23" s="160"/>
      <c r="F23" s="31"/>
      <c r="G23" s="161"/>
      <c r="H23" s="162"/>
      <c r="I23" s="162"/>
      <c r="J23" s="163"/>
      <c r="K23" s="53"/>
      <c r="L23" s="164"/>
      <c r="M23" s="165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34" customFormat="1" ht="39.950000000000003" customHeight="1" thickTop="1">
      <c r="B24" s="189" t="s">
        <v>54</v>
      </c>
      <c r="C24" s="176" t="s">
        <v>55</v>
      </c>
      <c r="D24" s="58" t="s">
        <v>56</v>
      </c>
      <c r="E24" s="120">
        <v>11</v>
      </c>
      <c r="F24" s="31"/>
      <c r="G24" s="47">
        <v>1575.375</v>
      </c>
      <c r="H24" s="109">
        <v>1</v>
      </c>
      <c r="I24" s="66">
        <f t="shared" ref="I24:I29" si="0">H24*G24</f>
        <v>1575.375</v>
      </c>
      <c r="J24" s="48">
        <f t="shared" ref="J24:J29" si="1">I24*E24</f>
        <v>17329.125</v>
      </c>
      <c r="K24" s="49"/>
      <c r="L24" s="50">
        <f t="shared" ref="L24:L29" si="2">I24-I24*K24</f>
        <v>1575.375</v>
      </c>
      <c r="M24" s="55">
        <f t="shared" ref="M24:M29" si="3">L24*E24</f>
        <v>17329.125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34" customFormat="1" ht="46.5" customHeight="1">
      <c r="B25" s="190"/>
      <c r="C25" s="177"/>
      <c r="D25" s="58" t="s">
        <v>57</v>
      </c>
      <c r="E25" s="120">
        <v>11</v>
      </c>
      <c r="F25" s="31"/>
      <c r="G25" s="47">
        <v>1575.375</v>
      </c>
      <c r="H25" s="109">
        <v>1</v>
      </c>
      <c r="I25" s="66">
        <f t="shared" si="0"/>
        <v>1575.375</v>
      </c>
      <c r="J25" s="48">
        <f t="shared" si="1"/>
        <v>17329.125</v>
      </c>
      <c r="K25" s="49"/>
      <c r="L25" s="50">
        <f t="shared" si="2"/>
        <v>1575.375</v>
      </c>
      <c r="M25" s="51">
        <f t="shared" si="3"/>
        <v>17329.125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34" customFormat="1" ht="39.950000000000003" customHeight="1">
      <c r="B26" s="190"/>
      <c r="C26" s="177"/>
      <c r="D26" s="58" t="s">
        <v>58</v>
      </c>
      <c r="E26" s="120">
        <v>22</v>
      </c>
      <c r="F26" s="31"/>
      <c r="G26" s="47">
        <v>4201</v>
      </c>
      <c r="H26" s="109">
        <v>1</v>
      </c>
      <c r="I26" s="66">
        <f t="shared" si="0"/>
        <v>4201</v>
      </c>
      <c r="J26" s="48">
        <f t="shared" si="1"/>
        <v>92422</v>
      </c>
      <c r="K26" s="49"/>
      <c r="L26" s="50">
        <f t="shared" si="2"/>
        <v>4201</v>
      </c>
      <c r="M26" s="51">
        <f t="shared" si="3"/>
        <v>92422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34" customFormat="1" ht="39.950000000000003" customHeight="1">
      <c r="B27" s="190"/>
      <c r="C27" s="177"/>
      <c r="D27" s="58" t="s">
        <v>59</v>
      </c>
      <c r="E27" s="120">
        <v>22</v>
      </c>
      <c r="F27" s="31"/>
      <c r="G27" s="47">
        <v>1575.375</v>
      </c>
      <c r="H27" s="109">
        <v>1</v>
      </c>
      <c r="I27" s="66">
        <f t="shared" si="0"/>
        <v>1575.375</v>
      </c>
      <c r="J27" s="48">
        <f t="shared" si="1"/>
        <v>34658.25</v>
      </c>
      <c r="K27" s="49"/>
      <c r="L27" s="50">
        <f t="shared" si="2"/>
        <v>1575.375</v>
      </c>
      <c r="M27" s="51">
        <f t="shared" si="3"/>
        <v>34658.25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34" customFormat="1" ht="39.950000000000003" customHeight="1">
      <c r="B28" s="190"/>
      <c r="C28" s="177"/>
      <c r="D28" s="58" t="s">
        <v>60</v>
      </c>
      <c r="E28" s="120">
        <v>22</v>
      </c>
      <c r="F28" s="31"/>
      <c r="G28" s="47">
        <v>1575.375</v>
      </c>
      <c r="H28" s="109">
        <v>1</v>
      </c>
      <c r="I28" s="66">
        <f t="shared" si="0"/>
        <v>1575.375</v>
      </c>
      <c r="J28" s="48">
        <f t="shared" si="1"/>
        <v>34658.25</v>
      </c>
      <c r="K28" s="49"/>
      <c r="L28" s="50">
        <f t="shared" si="2"/>
        <v>1575.375</v>
      </c>
      <c r="M28" s="51">
        <f t="shared" si="3"/>
        <v>34658.25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34" customFormat="1" ht="39.950000000000003" customHeight="1" thickBot="1">
      <c r="B29" s="191"/>
      <c r="C29" s="178"/>
      <c r="D29" s="58" t="s">
        <v>61</v>
      </c>
      <c r="E29" s="120">
        <v>11</v>
      </c>
      <c r="F29" s="31"/>
      <c r="G29" s="47">
        <v>3150.75</v>
      </c>
      <c r="H29" s="109">
        <v>1</v>
      </c>
      <c r="I29" s="66">
        <f t="shared" si="0"/>
        <v>3150.75</v>
      </c>
      <c r="J29" s="48">
        <f t="shared" si="1"/>
        <v>34658.25</v>
      </c>
      <c r="K29" s="49"/>
      <c r="L29" s="50">
        <f t="shared" si="2"/>
        <v>3150.75</v>
      </c>
      <c r="M29" s="51">
        <f t="shared" si="3"/>
        <v>34658.25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34" customFormat="1" ht="39.950000000000003" customHeight="1" thickTop="1" thickBot="1">
      <c r="B30" s="158" t="s">
        <v>21</v>
      </c>
      <c r="C30" s="159"/>
      <c r="D30" s="159"/>
      <c r="E30" s="63">
        <f>SUM(E24:E29)</f>
        <v>99</v>
      </c>
      <c r="F30" s="31"/>
      <c r="G30" s="116"/>
      <c r="H30" s="116"/>
      <c r="I30" s="67"/>
      <c r="J30" s="78">
        <f>SUM(J24:J29)</f>
        <v>231055</v>
      </c>
      <c r="K30" s="119"/>
      <c r="L30" s="67"/>
      <c r="M30" s="83">
        <f>SUM(M24:M29)</f>
        <v>231055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70" customFormat="1" ht="45.75" customHeight="1" thickTop="1" thickBot="1">
      <c r="B31" s="136" t="s">
        <v>64</v>
      </c>
      <c r="C31" s="137"/>
      <c r="D31" s="137"/>
      <c r="E31" s="138"/>
      <c r="F31" s="25"/>
      <c r="G31" s="71"/>
      <c r="H31" s="72"/>
      <c r="I31" s="72"/>
      <c r="J31" s="72"/>
      <c r="K31" s="73"/>
      <c r="L31" s="72"/>
      <c r="M31" s="74"/>
    </row>
    <row r="32" spans="1:31" s="34" customFormat="1" ht="38.65" customHeight="1" thickTop="1">
      <c r="B32" s="193" t="s">
        <v>62</v>
      </c>
      <c r="C32" s="176" t="s">
        <v>63</v>
      </c>
      <c r="D32" s="111" t="s">
        <v>39</v>
      </c>
      <c r="E32" s="123">
        <v>5</v>
      </c>
      <c r="F32" s="31"/>
      <c r="G32" s="47">
        <v>3289.125</v>
      </c>
      <c r="H32" s="130">
        <v>1</v>
      </c>
      <c r="I32" s="66">
        <f>H32*G32</f>
        <v>3289.125</v>
      </c>
      <c r="J32" s="48">
        <f>I32*E32</f>
        <v>16445.625</v>
      </c>
      <c r="K32" s="49"/>
      <c r="L32" s="50">
        <f>I32-I32*K32</f>
        <v>3289.125</v>
      </c>
      <c r="M32" s="51">
        <f>L32*E32</f>
        <v>16445.625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2:31" s="34" customFormat="1" ht="38.65" customHeight="1" thickBot="1">
      <c r="B33" s="194"/>
      <c r="C33" s="178"/>
      <c r="D33" s="118" t="s">
        <v>24</v>
      </c>
      <c r="E33" s="124">
        <v>1</v>
      </c>
      <c r="F33" s="31"/>
      <c r="G33" s="47">
        <v>8771</v>
      </c>
      <c r="H33" s="60">
        <v>1</v>
      </c>
      <c r="I33" s="65">
        <f>H33*G33</f>
        <v>8771</v>
      </c>
      <c r="J33" s="52">
        <f>I33*E33</f>
        <v>8771</v>
      </c>
      <c r="K33" s="49"/>
      <c r="L33" s="54">
        <f>I33-I33*K33</f>
        <v>8771</v>
      </c>
      <c r="M33" s="55">
        <f>L33*E33</f>
        <v>8771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2:31" s="34" customFormat="1" ht="36.75" customHeight="1" thickTop="1" thickBot="1">
      <c r="B34" s="179"/>
      <c r="C34" s="180"/>
      <c r="D34" s="180"/>
      <c r="E34" s="63">
        <f>SUM(E32:E33)</f>
        <v>6</v>
      </c>
      <c r="F34" s="35"/>
      <c r="G34" s="116"/>
      <c r="H34" s="116"/>
      <c r="I34" s="67"/>
      <c r="J34" s="75">
        <f>SUM(J32:J33)</f>
        <v>25216.625</v>
      </c>
      <c r="K34" s="116"/>
      <c r="L34" s="116"/>
      <c r="M34" s="81">
        <f>SUM(M32:M33)</f>
        <v>25216.625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2:31" s="34" customFormat="1" ht="39.75" hidden="1" customHeight="1" thickTop="1" thickBot="1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81">
        <f>SUM(M33:M34)</f>
        <v>33987.625</v>
      </c>
      <c r="N35" s="33"/>
      <c r="O35" s="33"/>
      <c r="P35" s="33"/>
      <c r="Q35" s="33"/>
    </row>
    <row r="36" spans="2:31" s="34" customFormat="1" ht="39.75" hidden="1" customHeight="1" thickTop="1" thickBot="1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81">
        <f>SUM(M33:M35)</f>
        <v>67975.25</v>
      </c>
      <c r="N36" s="33"/>
      <c r="O36" s="33"/>
      <c r="P36" s="33"/>
      <c r="Q36" s="33"/>
    </row>
    <row r="37" spans="2:31" s="34" customFormat="1" ht="39.75" hidden="1" customHeight="1" thickTop="1" thickBot="1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81">
        <f>SUM(M33:M36)</f>
        <v>135950.5</v>
      </c>
      <c r="N37" s="33"/>
      <c r="O37" s="33"/>
      <c r="P37" s="33"/>
      <c r="Q37" s="33"/>
    </row>
    <row r="38" spans="2:31" s="34" customFormat="1" ht="39.75" hidden="1" customHeight="1" thickTop="1" thickBot="1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81">
        <f t="shared" ref="M38:M46" si="4">SUM(M33:M37)</f>
        <v>271901</v>
      </c>
      <c r="N38" s="33"/>
      <c r="O38" s="33"/>
      <c r="P38" s="33"/>
      <c r="Q38" s="33"/>
    </row>
    <row r="39" spans="2:31" s="34" customFormat="1" ht="39.75" hidden="1" customHeight="1" thickTop="1" thickBot="1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81">
        <f t="shared" si="4"/>
        <v>535031</v>
      </c>
      <c r="N39" s="33"/>
      <c r="O39" s="33"/>
      <c r="P39" s="33"/>
      <c r="Q39" s="33"/>
    </row>
    <row r="40" spans="2:31" s="34" customFormat="1" ht="39.75" hidden="1" customHeight="1" thickTop="1" thickBo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81">
        <f t="shared" si="4"/>
        <v>1044845.375</v>
      </c>
      <c r="N40" s="33"/>
      <c r="O40" s="33"/>
      <c r="P40" s="33"/>
      <c r="Q40" s="33"/>
    </row>
    <row r="41" spans="2:31" s="34" customFormat="1" ht="39.75" hidden="1" customHeight="1" thickTop="1" thickBo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81">
        <f t="shared" si="4"/>
        <v>2055703.125</v>
      </c>
      <c r="N41" s="33"/>
      <c r="O41" s="33"/>
      <c r="P41" s="33"/>
      <c r="Q41" s="33"/>
    </row>
    <row r="42" spans="2:31" s="34" customFormat="1" ht="39.75" hidden="1" customHeight="1" thickTop="1" thickBo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81">
        <f t="shared" si="4"/>
        <v>4043431</v>
      </c>
      <c r="N42" s="33"/>
      <c r="O42" s="33"/>
      <c r="P42" s="33"/>
      <c r="Q42" s="33"/>
    </row>
    <row r="43" spans="2:31" s="34" customFormat="1" ht="39.75" hidden="1" customHeight="1" thickTop="1" thickBot="1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81">
        <f t="shared" si="4"/>
        <v>7950911.5</v>
      </c>
      <c r="N43" s="33"/>
      <c r="O43" s="33"/>
      <c r="P43" s="33"/>
      <c r="Q43" s="33"/>
    </row>
    <row r="44" spans="2:31" s="34" customFormat="1" ht="39.75" hidden="1" customHeight="1" thickTop="1" thickBo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81">
        <f t="shared" si="4"/>
        <v>15629922</v>
      </c>
      <c r="N44" s="33"/>
      <c r="O44" s="33"/>
      <c r="P44" s="33"/>
      <c r="Q44" s="33"/>
    </row>
    <row r="45" spans="2:31" s="36" customFormat="1" ht="43.5" hidden="1" customHeight="1" thickTop="1" thickBot="1">
      <c r="M45" s="81">
        <f t="shared" si="4"/>
        <v>30724813</v>
      </c>
    </row>
    <row r="46" spans="2:31" s="43" customFormat="1" ht="13.5" hidden="1" customHeight="1" thickTop="1" thickBot="1">
      <c r="B46" s="37"/>
      <c r="C46" s="38"/>
      <c r="D46" s="38"/>
      <c r="E46" s="39"/>
      <c r="F46" s="40"/>
      <c r="G46" s="41"/>
      <c r="H46" s="41"/>
      <c r="I46" s="41"/>
      <c r="J46" s="77"/>
      <c r="K46" s="45"/>
      <c r="L46" s="45"/>
      <c r="M46" s="81">
        <f t="shared" si="4"/>
        <v>60404780.625</v>
      </c>
    </row>
    <row r="47" spans="2:31" s="70" customFormat="1" ht="45.75" customHeight="1" thickTop="1" thickBot="1">
      <c r="B47" s="136" t="s">
        <v>65</v>
      </c>
      <c r="C47" s="137"/>
      <c r="D47" s="137"/>
      <c r="E47" s="138"/>
      <c r="F47" s="25"/>
      <c r="G47" s="71"/>
      <c r="H47" s="72"/>
      <c r="I47" s="72"/>
      <c r="J47" s="72"/>
      <c r="K47" s="73"/>
      <c r="L47" s="72"/>
      <c r="M47" s="74"/>
    </row>
    <row r="48" spans="2:31" s="34" customFormat="1" ht="38.65" customHeight="1" thickTop="1">
      <c r="B48" s="193" t="s">
        <v>66</v>
      </c>
      <c r="C48" s="176" t="s">
        <v>67</v>
      </c>
      <c r="D48" s="111" t="s">
        <v>68</v>
      </c>
      <c r="E48" s="123">
        <v>10</v>
      </c>
      <c r="F48" s="31"/>
      <c r="G48" s="47">
        <v>3476.25</v>
      </c>
      <c r="H48" s="130">
        <v>1</v>
      </c>
      <c r="I48" s="66">
        <f>H48*G48</f>
        <v>3476.25</v>
      </c>
      <c r="J48" s="48">
        <f>E48*G48</f>
        <v>34762.5</v>
      </c>
      <c r="K48" s="49"/>
      <c r="L48" s="50">
        <v>3476.25</v>
      </c>
      <c r="M48" s="51">
        <v>34762.5</v>
      </c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2:31" s="34" customFormat="1" ht="38.65" customHeight="1">
      <c r="B49" s="195"/>
      <c r="C49" s="177"/>
      <c r="D49" s="133" t="s">
        <v>69</v>
      </c>
      <c r="E49" s="121">
        <v>5</v>
      </c>
      <c r="F49" s="31"/>
      <c r="G49" s="47">
        <v>9270</v>
      </c>
      <c r="H49" s="130">
        <v>1</v>
      </c>
      <c r="I49" s="47">
        <v>9270</v>
      </c>
      <c r="J49" s="48">
        <f>E49*G49</f>
        <v>46350</v>
      </c>
      <c r="K49" s="49"/>
      <c r="L49" s="50">
        <v>9270</v>
      </c>
      <c r="M49" s="51">
        <v>46350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2:31" s="34" customFormat="1" ht="38.65" customHeight="1">
      <c r="B50" s="196" t="s">
        <v>70</v>
      </c>
      <c r="C50" s="177" t="s">
        <v>71</v>
      </c>
      <c r="D50" s="57" t="s">
        <v>68</v>
      </c>
      <c r="E50" s="121">
        <v>10</v>
      </c>
      <c r="F50" s="31"/>
      <c r="G50" s="47">
        <v>3289.125</v>
      </c>
      <c r="H50" s="109">
        <v>1</v>
      </c>
      <c r="I50" s="66">
        <f>H50*G50</f>
        <v>3289.125</v>
      </c>
      <c r="J50" s="48">
        <f>I50*E50</f>
        <v>32891.25</v>
      </c>
      <c r="K50" s="49"/>
      <c r="L50" s="50">
        <v>3289.125</v>
      </c>
      <c r="M50" s="51">
        <v>32891.25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2:31" s="34" customFormat="1" ht="38.65" customHeight="1">
      <c r="B51" s="195"/>
      <c r="C51" s="177"/>
      <c r="D51" s="133" t="s">
        <v>69</v>
      </c>
      <c r="E51" s="121">
        <v>5</v>
      </c>
      <c r="F51" s="31"/>
      <c r="G51" s="47">
        <v>8771</v>
      </c>
      <c r="H51" s="109">
        <v>1</v>
      </c>
      <c r="I51" s="66">
        <f>H51*G51</f>
        <v>8771</v>
      </c>
      <c r="J51" s="48">
        <f>I51*E51</f>
        <v>43855</v>
      </c>
      <c r="K51" s="49"/>
      <c r="L51" s="50">
        <v>8771</v>
      </c>
      <c r="M51" s="51">
        <v>43855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2:31" s="34" customFormat="1" ht="38.65" customHeight="1">
      <c r="B52" s="196" t="s">
        <v>73</v>
      </c>
      <c r="C52" s="177" t="s">
        <v>72</v>
      </c>
      <c r="D52" s="132" t="s">
        <v>68</v>
      </c>
      <c r="E52" s="124">
        <v>6</v>
      </c>
      <c r="F52" s="31"/>
      <c r="G52" s="47">
        <v>2917.875</v>
      </c>
      <c r="H52" s="60">
        <v>1</v>
      </c>
      <c r="I52" s="47">
        <v>2917.875</v>
      </c>
      <c r="J52" s="52">
        <f>E52*G52</f>
        <v>17507.25</v>
      </c>
      <c r="K52" s="49"/>
      <c r="L52" s="54">
        <v>2917.875</v>
      </c>
      <c r="M52" s="55">
        <v>17507.25</v>
      </c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2:31" s="34" customFormat="1" ht="38.65" customHeight="1" thickBot="1">
      <c r="B53" s="195"/>
      <c r="C53" s="178"/>
      <c r="D53" s="118" t="s">
        <v>69</v>
      </c>
      <c r="E53" s="124">
        <v>3</v>
      </c>
      <c r="F53" s="31"/>
      <c r="G53" s="47">
        <v>7781</v>
      </c>
      <c r="H53" s="60">
        <v>1</v>
      </c>
      <c r="I53" s="65">
        <f>H53*G53</f>
        <v>7781</v>
      </c>
      <c r="J53" s="52">
        <f>E53*G53</f>
        <v>23343</v>
      </c>
      <c r="K53" s="49"/>
      <c r="L53" s="54">
        <v>7781</v>
      </c>
      <c r="M53" s="55">
        <v>23343</v>
      </c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2:31" s="34" customFormat="1" ht="39.950000000000003" customHeight="1" thickTop="1" thickBot="1">
      <c r="B54" s="192"/>
      <c r="C54" s="180"/>
      <c r="D54" s="180"/>
      <c r="E54" s="63">
        <f>SUM(E48:E53)</f>
        <v>39</v>
      </c>
      <c r="F54" s="35"/>
      <c r="G54" s="116"/>
      <c r="H54" s="116"/>
      <c r="I54" s="67"/>
      <c r="J54" s="75">
        <f>SUM(J48:J53)</f>
        <v>198709</v>
      </c>
      <c r="K54" s="116"/>
      <c r="L54" s="116"/>
      <c r="M54" s="81">
        <f>SUM(M48:M53)</f>
        <v>198709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2:31" s="34" customFormat="1" ht="39.950000000000003" customHeight="1" thickTop="1" thickBot="1">
      <c r="B55" s="136" t="s">
        <v>74</v>
      </c>
      <c r="C55" s="137"/>
      <c r="D55" s="137"/>
      <c r="E55" s="138"/>
      <c r="F55" s="31"/>
      <c r="G55" s="71"/>
      <c r="H55" s="72"/>
      <c r="I55" s="72"/>
      <c r="J55" s="72"/>
      <c r="K55" s="73"/>
      <c r="L55" s="72"/>
      <c r="M55" s="74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2:31" s="34" customFormat="1" ht="39.950000000000003" customHeight="1" thickTop="1" thickBot="1">
      <c r="B56" s="79" t="s">
        <v>40</v>
      </c>
      <c r="C56" s="58" t="s">
        <v>75</v>
      </c>
      <c r="D56" s="58" t="s">
        <v>69</v>
      </c>
      <c r="E56" s="121">
        <v>25</v>
      </c>
      <c r="F56" s="31"/>
      <c r="G56" s="110">
        <v>4593</v>
      </c>
      <c r="H56" s="109">
        <v>1</v>
      </c>
      <c r="I56" s="66">
        <f>H56*G56</f>
        <v>4593</v>
      </c>
      <c r="J56" s="48">
        <f>I56*E56</f>
        <v>114825</v>
      </c>
      <c r="K56" s="49"/>
      <c r="L56" s="50">
        <f>I56-I56*K56</f>
        <v>4593</v>
      </c>
      <c r="M56" s="50">
        <f>L56*E56</f>
        <v>114825</v>
      </c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2:31" s="36" customFormat="1" ht="43.7" customHeight="1" thickTop="1" thickBot="1">
      <c r="B57" s="166" t="s">
        <v>22</v>
      </c>
      <c r="C57" s="167"/>
      <c r="D57" s="116"/>
      <c r="E57" s="63">
        <f>SUM(E56:E56)</f>
        <v>25</v>
      </c>
      <c r="F57" s="35"/>
      <c r="G57" s="116"/>
      <c r="H57" s="116"/>
      <c r="I57" s="67"/>
      <c r="J57" s="78">
        <f>SUM(J56:J56)</f>
        <v>114825</v>
      </c>
      <c r="K57" s="119"/>
      <c r="L57" s="67"/>
      <c r="M57" s="83">
        <f>SUM(M56:M56)</f>
        <v>114825</v>
      </c>
    </row>
    <row r="58" spans="2:31" s="43" customFormat="1" ht="13.5" customHeight="1" thickTop="1">
      <c r="B58" s="37"/>
      <c r="C58" s="38"/>
      <c r="D58" s="38"/>
      <c r="E58" s="39">
        <f>SUM(E57)</f>
        <v>25</v>
      </c>
      <c r="F58" s="40"/>
      <c r="G58" s="41"/>
      <c r="H58" s="41"/>
      <c r="I58" s="41"/>
      <c r="J58" s="77"/>
      <c r="K58" s="45"/>
      <c r="L58" s="45"/>
      <c r="M58" s="77"/>
    </row>
    <row r="59" spans="2:31" ht="39.950000000000003" customHeight="1" thickBot="1"/>
    <row r="60" spans="2:31" s="36" customFormat="1" ht="43.5" customHeight="1" thickTop="1" thickBot="1">
      <c r="B60" s="168" t="s">
        <v>2</v>
      </c>
      <c r="C60" s="169"/>
      <c r="D60" s="117"/>
      <c r="E60" s="102">
        <f>E57+E54+E34++E30</f>
        <v>169</v>
      </c>
      <c r="F60" s="35"/>
      <c r="G60" s="103"/>
      <c r="H60" s="104"/>
      <c r="I60" s="105"/>
      <c r="J60" s="106"/>
      <c r="K60" s="107"/>
      <c r="L60" s="108"/>
      <c r="M60" s="82">
        <f>M30+M34+M54+M57</f>
        <v>569805.625</v>
      </c>
    </row>
    <row r="61" spans="2:31" ht="39.950000000000003" customHeight="1" thickTop="1"/>
    <row r="62" spans="2:31" ht="39.950000000000003" customHeight="1">
      <c r="B62" s="197" t="s">
        <v>77</v>
      </c>
    </row>
    <row r="63" spans="2:31" ht="14.25" customHeight="1"/>
    <row r="64" spans="2:31" ht="39.950000000000003" customHeight="1"/>
    <row r="65" ht="43.9" customHeight="1"/>
    <row r="66" ht="13.7" customHeight="1"/>
    <row r="67" ht="27.75" customHeight="1"/>
    <row r="69" ht="25.15" customHeight="1"/>
    <row r="70" ht="18" customHeight="1"/>
    <row r="71" ht="18" customHeight="1"/>
    <row r="73" ht="18.75" customHeight="1"/>
    <row r="74" ht="27.75" customHeight="1"/>
    <row r="75" ht="27.75" customHeight="1"/>
    <row r="76" ht="27.75" customHeight="1"/>
    <row r="78" ht="16.149999999999999" customHeight="1"/>
  </sheetData>
  <mergeCells count="30">
    <mergeCell ref="C52:C53"/>
    <mergeCell ref="B52:B53"/>
    <mergeCell ref="B55:E55"/>
    <mergeCell ref="B57:C57"/>
    <mergeCell ref="B34:D34"/>
    <mergeCell ref="B47:E47"/>
    <mergeCell ref="B60:C60"/>
    <mergeCell ref="B54:D54"/>
    <mergeCell ref="B32:B33"/>
    <mergeCell ref="C32:C33"/>
    <mergeCell ref="B48:B49"/>
    <mergeCell ref="C48:C49"/>
    <mergeCell ref="B50:B51"/>
    <mergeCell ref="C50:C51"/>
    <mergeCell ref="B22:E22"/>
    <mergeCell ref="B23:E23"/>
    <mergeCell ref="G23:J23"/>
    <mergeCell ref="L23:M23"/>
    <mergeCell ref="B30:D30"/>
    <mergeCell ref="B24:B29"/>
    <mergeCell ref="C24:C29"/>
    <mergeCell ref="B31:E31"/>
    <mergeCell ref="G12:M12"/>
    <mergeCell ref="B13:B14"/>
    <mergeCell ref="C13:C14"/>
    <mergeCell ref="D13:D14"/>
    <mergeCell ref="E13:E14"/>
    <mergeCell ref="G13:J13"/>
    <mergeCell ref="K13:K14"/>
    <mergeCell ref="L13:M13"/>
  </mergeCells>
  <phoneticPr fontId="6" type="noConversion"/>
  <pageMargins left="0.98425196850393704" right="0.98425196850393704" top="0.98425196850393704" bottom="0.98425196850393704" header="0.51181102362204722" footer="0.51181102362204722"/>
  <pageSetup paperSize="9" scale="20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TV TROPICAL - MAIO</vt:lpstr>
      <vt:lpstr>PIGO DA MEI DIA</vt:lpstr>
      <vt:lpstr>TV TROPICAL -JUNHO </vt:lpstr>
      <vt:lpstr>RESUMO</vt:lpstr>
      <vt:lpstr>'PIGO DA MEI DIA'!Area_de_impressao</vt:lpstr>
      <vt:lpstr>RESUMO!Area_de_impressao</vt:lpstr>
      <vt:lpstr>'TV TROPICAL - MAIO'!Area_de_impressao</vt:lpstr>
      <vt:lpstr>'TV TROPICAL -JUNHO 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2025-09-25T13:47:00Z</cp:lastPrinted>
  <dcterms:created xsi:type="dcterms:W3CDTF">2016-07-07T21:46:47Z</dcterms:created>
  <dcterms:modified xsi:type="dcterms:W3CDTF">2025-10-29T18:32:16Z</dcterms:modified>
</cp:coreProperties>
</file>